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195" windowHeight="10545" activeTab="0"/>
  </bookViews>
  <sheets>
    <sheet name="obrazac prijave momčadi ŠSD" sheetId="1" r:id="rId1"/>
    <sheet name="Sheet2" sheetId="2" state="hidden" r:id="rId2"/>
    <sheet name="Sheet4" sheetId="3" state="hidden" r:id="rId3"/>
    <sheet name="uputstva" sheetId="4" r:id="rId4"/>
  </sheets>
  <definedNames>
    <definedName name="OLE_LINK1" localSheetId="0">'obrazac prijave momčadi ŠSD'!$B$45</definedName>
  </definedNames>
  <calcPr fullCalcOnLoad="1"/>
</workbook>
</file>

<file path=xl/sharedStrings.xml><?xml version="1.0" encoding="utf-8"?>
<sst xmlns="http://schemas.openxmlformats.org/spreadsheetml/2006/main" count="2481" uniqueCount="1195">
  <si>
    <t>R.BR.</t>
  </si>
  <si>
    <t>IME</t>
  </si>
  <si>
    <t>PREZIME</t>
  </si>
  <si>
    <t>RAZRED</t>
  </si>
  <si>
    <t>BROJ MOBITELA:</t>
  </si>
  <si>
    <t>TELEFON:</t>
  </si>
  <si>
    <t>FAKS:</t>
  </si>
  <si>
    <t>MATIČNI BROJ UČENIKA U ŠKOLI</t>
  </si>
  <si>
    <t>SPORT:</t>
  </si>
  <si>
    <t>Osnovna škola Ivanke Trohar</t>
  </si>
  <si>
    <t>Osnovna škola Skrad</t>
  </si>
  <si>
    <t>Osnovna škola Ivana Gorana Kovačića</t>
  </si>
  <si>
    <t>Osnovna škola Ivana Gorana Kovačića Vrbovsko</t>
  </si>
  <si>
    <t>Osnovna škola Frana Krste Frankopana</t>
  </si>
  <si>
    <t>Osnovna škola Mrkopalj</t>
  </si>
  <si>
    <t>Osnovna škola Petar Zrinski</t>
  </si>
  <si>
    <t>Osnovna škola Dr. Branimira Markovića</t>
  </si>
  <si>
    <t>Osnovna škola Brod Moravice</t>
  </si>
  <si>
    <t>Osnovna škola Rudolfa Strohala</t>
  </si>
  <si>
    <t>Naziv škole</t>
  </si>
  <si>
    <t>OŠ/SŠ</t>
  </si>
  <si>
    <t>Subregija</t>
  </si>
  <si>
    <t>Adresa</t>
  </si>
  <si>
    <t>PB</t>
  </si>
  <si>
    <t>Mjesto</t>
  </si>
  <si>
    <t>Tel</t>
  </si>
  <si>
    <t>Fax</t>
  </si>
  <si>
    <t>e-mail</t>
  </si>
  <si>
    <t>Ravnatelj</t>
  </si>
  <si>
    <t>Tel ravnatelj</t>
  </si>
  <si>
    <t>Mob ravnatelj</t>
  </si>
  <si>
    <t>Školsko sportsko društvo</t>
  </si>
  <si>
    <t>Ekonomska škola Mije Mirkovića Rijeka</t>
  </si>
  <si>
    <t>SŠ</t>
  </si>
  <si>
    <t>Rijeka</t>
  </si>
  <si>
    <t>Ivana Filipovića 2,</t>
  </si>
  <si>
    <t/>
  </si>
  <si>
    <t>051 213-89</t>
  </si>
  <si>
    <t>051 214-45</t>
  </si>
  <si>
    <t>ss-rijeka-505@skole.t-com.hr</t>
  </si>
  <si>
    <t>EKONOMIST</t>
  </si>
  <si>
    <t>Elektroindustrijska i obrtnička škola Rijeka</t>
  </si>
  <si>
    <t>Zvonimirova 12,</t>
  </si>
  <si>
    <t>051 672-15</t>
  </si>
  <si>
    <t>051 678-93</t>
  </si>
  <si>
    <t>ss-rijeka-514@skole.t-com.hr</t>
  </si>
  <si>
    <t>ELKO</t>
  </si>
  <si>
    <t>Gimnazija Andrije Mohorovičića Rijeka</t>
  </si>
  <si>
    <t>Frana Kurelca 1,</t>
  </si>
  <si>
    <t>051 213-74</t>
  </si>
  <si>
    <t>051 338-19</t>
  </si>
  <si>
    <t>ss-rijeka-511@skole.t-com.hr</t>
  </si>
  <si>
    <t>GAM</t>
  </si>
  <si>
    <t>Gimnazija Eugena Kumičića Opatija</t>
  </si>
  <si>
    <t xml:space="preserve">Drage Gervaisa 2, </t>
  </si>
  <si>
    <t>Opatija</t>
  </si>
  <si>
    <t>051 271-96</t>
  </si>
  <si>
    <t>gek.opatija@skole.htnet.hr</t>
  </si>
  <si>
    <t>GEK</t>
  </si>
  <si>
    <t>Graditeljska škola za industriju i obrt, Rijeka</t>
  </si>
  <si>
    <t>Podhumskih žrtava 4,</t>
  </si>
  <si>
    <t>051 372-03</t>
  </si>
  <si>
    <t>ss-rijeka-515@skole.t-com.hr</t>
  </si>
  <si>
    <t>GRADITELJ</t>
  </si>
  <si>
    <t>Građevinska tehnička škola, Rijeka</t>
  </si>
  <si>
    <t>051 372-07</t>
  </si>
  <si>
    <t>gradteh-ri@ri.t-com.hr</t>
  </si>
  <si>
    <t>KAMIK</t>
  </si>
  <si>
    <t xml:space="preserve">Hoteljersko-turistička škola Opatija </t>
  </si>
  <si>
    <t>Zapadno priobalje</t>
  </si>
  <si>
    <t>051 271-59</t>
  </si>
  <si>
    <t>ss-opatija-504@skole.htnet.hr</t>
  </si>
  <si>
    <t>TURIST</t>
  </si>
  <si>
    <t>Kemijsko-grafička škola</t>
  </si>
  <si>
    <t>Vukovarska 58,</t>
  </si>
  <si>
    <t>051 675-74</t>
  </si>
  <si>
    <t>ss-rijeka-507@skole.t-com.hr</t>
  </si>
  <si>
    <t>KEMIČAR</t>
  </si>
  <si>
    <t>Medicinska škola u Rijeci</t>
  </si>
  <si>
    <t>Gajeva 1,</t>
  </si>
  <si>
    <t>051 217-02</t>
  </si>
  <si>
    <t>ss-rijeka-516@skole.t-com.hr</t>
  </si>
  <si>
    <t>MEDICINAR</t>
  </si>
  <si>
    <t xml:space="preserve">Obrtnička škola </t>
  </si>
  <si>
    <t xml:space="preserve">Bože Milanovića 3, </t>
  </si>
  <si>
    <t>051 271-54</t>
  </si>
  <si>
    <t>ss-opatija-503@skole.t-com.hr</t>
  </si>
  <si>
    <t>OBRTNIK</t>
  </si>
  <si>
    <t>Osnovna škola Bakar</t>
  </si>
  <si>
    <t>OŠ</t>
  </si>
  <si>
    <t>Istočno priobalje</t>
  </si>
  <si>
    <t xml:space="preserve">Lokaj 196, </t>
  </si>
  <si>
    <t>51222</t>
  </si>
  <si>
    <t xml:space="preserve"> (051) 761</t>
  </si>
  <si>
    <t>os-bakar-001@skole.t-com.hr</t>
  </si>
  <si>
    <t>BAKAR</t>
  </si>
  <si>
    <t>Osnovna škola Belvedere</t>
  </si>
  <si>
    <t>Kozala 41,</t>
  </si>
  <si>
    <t xml:space="preserve">(051) 512 </t>
  </si>
  <si>
    <t>os-rijeka-001@skole.t-com.hr</t>
  </si>
  <si>
    <t>BELVEDERE</t>
  </si>
  <si>
    <t>Osnovna škola Brajda</t>
  </si>
  <si>
    <t>Ivana Rendića 6,</t>
  </si>
  <si>
    <t xml:space="preserve">(051) 500 </t>
  </si>
  <si>
    <t xml:space="preserve">(051) 513 </t>
  </si>
  <si>
    <t>os-rijeka-002@skole.t-com.hr</t>
  </si>
  <si>
    <t>BRAJDA</t>
  </si>
  <si>
    <t>Gorski kotar</t>
  </si>
  <si>
    <t xml:space="preserve">Školska 3, </t>
  </si>
  <si>
    <t>51312</t>
  </si>
  <si>
    <t>Brod Moravice</t>
  </si>
  <si>
    <t xml:space="preserve">(051) 817 </t>
  </si>
  <si>
    <t xml:space="preserve"> (051) 817</t>
  </si>
  <si>
    <t>os-brod-moravice-001@skole.t-c</t>
  </si>
  <si>
    <t xml:space="preserve"> (051) 508</t>
  </si>
  <si>
    <t>BUDUČNOST</t>
  </si>
  <si>
    <t>Osnovna škola Centar</t>
  </si>
  <si>
    <t>Podhumskih žrtava 5,</t>
  </si>
  <si>
    <t xml:space="preserve">  (051) 37</t>
  </si>
  <si>
    <t xml:space="preserve">(051) 372 </t>
  </si>
  <si>
    <t>os-rijeka-003@skole.t-com.hr</t>
  </si>
  <si>
    <t>CENTAR</t>
  </si>
  <si>
    <t>Osnovna škola Čavle</t>
  </si>
  <si>
    <t>Čavle jelenje</t>
  </si>
  <si>
    <t xml:space="preserve">Čavle 212, </t>
  </si>
  <si>
    <t>51219</t>
  </si>
  <si>
    <t>Čavle</t>
  </si>
  <si>
    <t>os-cavle-001@skole.htnet.hr</t>
  </si>
  <si>
    <t xml:space="preserve"> (051) 259</t>
  </si>
  <si>
    <t>ČAVLE</t>
  </si>
  <si>
    <t>Osnovna škola Dolac</t>
  </si>
  <si>
    <t>Dolac 12,</t>
  </si>
  <si>
    <t xml:space="preserve"> (051) 337</t>
  </si>
  <si>
    <t xml:space="preserve">(051) 320 </t>
  </si>
  <si>
    <t>os-rijeka-006@skole.t-com.hr</t>
  </si>
  <si>
    <t>OLIMPIA</t>
  </si>
  <si>
    <t>Osnovna škola Dr. Andrija Mohorovičić</t>
  </si>
  <si>
    <t>Šetalište Drage Gervaisa 2,</t>
  </si>
  <si>
    <t xml:space="preserve"> 5121</t>
  </si>
  <si>
    <t xml:space="preserve"> Matulji</t>
  </si>
  <si>
    <t xml:space="preserve"> (051) 274</t>
  </si>
  <si>
    <t>osamohorovicic@skole.t-com.hr</t>
  </si>
  <si>
    <t>MATULJI</t>
  </si>
  <si>
    <t xml:space="preserve">Ivana Mažuranića 22, </t>
  </si>
  <si>
    <t>51314</t>
  </si>
  <si>
    <t>Ravna Gora</t>
  </si>
  <si>
    <t xml:space="preserve"> (051) 818</t>
  </si>
  <si>
    <t>os-ravna-gora-001@skole.t-com.</t>
  </si>
  <si>
    <t>RAVNOGORAC</t>
  </si>
  <si>
    <t>Osnovna škola Dr. Josipa Pančića</t>
  </si>
  <si>
    <t xml:space="preserve">Kičeri bb, </t>
  </si>
  <si>
    <t>51253</t>
  </si>
  <si>
    <t>Bribir</t>
  </si>
  <si>
    <t xml:space="preserve">(051) 248 </t>
  </si>
  <si>
    <t xml:space="preserve"> (051) 403</t>
  </si>
  <si>
    <t>os-bribir-001@skole.htnet.hr</t>
  </si>
  <si>
    <t>FRANKOPAN</t>
  </si>
  <si>
    <t>Osnovna škola Drago Gervais</t>
  </si>
  <si>
    <t xml:space="preserve">Brešca 1, </t>
  </si>
  <si>
    <t>51213</t>
  </si>
  <si>
    <t>Brešca</t>
  </si>
  <si>
    <t xml:space="preserve">(051) 279 </t>
  </si>
  <si>
    <t>os-bresca-002@skole.t-com.hr</t>
  </si>
  <si>
    <t>BREŠCA</t>
  </si>
  <si>
    <t>Osnovna škola Eugen Kumičić</t>
  </si>
  <si>
    <t>Franje Čandeka 40,</t>
  </si>
  <si>
    <t xml:space="preserve"> (051) 642</t>
  </si>
  <si>
    <t xml:space="preserve">(051) 642 </t>
  </si>
  <si>
    <t>os-rijeka-013@skole.t-com.hr</t>
  </si>
  <si>
    <t>MLADOST</t>
  </si>
  <si>
    <t>Osnovna škola Fran Franković</t>
  </si>
  <si>
    <t>Ivana Žorža 17A,</t>
  </si>
  <si>
    <t xml:space="preserve">  (051) 25</t>
  </si>
  <si>
    <t xml:space="preserve">(051) 504 </t>
  </si>
  <si>
    <t>os-rijeka-024@skole.t-com.hr</t>
  </si>
  <si>
    <t>DRENOVA</t>
  </si>
  <si>
    <t>Osnovna škola Fran Krsto Frankopan</t>
  </si>
  <si>
    <t>Otoci</t>
  </si>
  <si>
    <t>Frankopanska 40,</t>
  </si>
  <si>
    <t xml:space="preserve"> 5150</t>
  </si>
  <si>
    <t>Krk</t>
  </si>
  <si>
    <t>os-krk-001@skole.t-com.hr</t>
  </si>
  <si>
    <t xml:space="preserve">(051) 661 </t>
  </si>
  <si>
    <t>Kralja Tomislava 12A,</t>
  </si>
  <si>
    <t>5130</t>
  </si>
  <si>
    <t>Brod na Kupi</t>
  </si>
  <si>
    <t xml:space="preserve">(051) 837 </t>
  </si>
  <si>
    <t>b.kupa@yahoo.com</t>
  </si>
  <si>
    <t xml:space="preserve"> (051) 814</t>
  </si>
  <si>
    <t>KUPA</t>
  </si>
  <si>
    <t>Osnovna škola Frane Petrića</t>
  </si>
  <si>
    <t xml:space="preserve">Šetalište 20 travnja 56, </t>
  </si>
  <si>
    <t>51557</t>
  </si>
  <si>
    <t>Cres</t>
  </si>
  <si>
    <t>os.frane.petrica@ri.t-com.hr</t>
  </si>
  <si>
    <t xml:space="preserve">(051) 571 </t>
  </si>
  <si>
    <t>GALEB</t>
  </si>
  <si>
    <t>Osnovna škola Gelsi</t>
  </si>
  <si>
    <t>Vukovarska 27,</t>
  </si>
  <si>
    <t xml:space="preserve">(051) 675 </t>
  </si>
  <si>
    <t>os-rijeka-007@skole.t-com.hr</t>
  </si>
  <si>
    <t>GELSI</t>
  </si>
  <si>
    <t>Osnovna škola Gornja Vežica</t>
  </si>
  <si>
    <t>Gornja Vežica 31,</t>
  </si>
  <si>
    <t xml:space="preserve">(051) 411 </t>
  </si>
  <si>
    <t xml:space="preserve">(051) 400 </t>
  </si>
  <si>
    <t>os-rijeka-021@skole.t-com.hr</t>
  </si>
  <si>
    <t>GORNJA VEŽICA</t>
  </si>
  <si>
    <t>Osnovna škola Hreljin</t>
  </si>
  <si>
    <t xml:space="preserve">Hreljin 217, </t>
  </si>
  <si>
    <t>51226</t>
  </si>
  <si>
    <t>Hreljin</t>
  </si>
  <si>
    <t xml:space="preserve">(051) 809 </t>
  </si>
  <si>
    <t xml:space="preserve"> 51 809 70</t>
  </si>
  <si>
    <t>os-hreljin-002@skole.t-com.hr</t>
  </si>
  <si>
    <t>GRADINA</t>
  </si>
  <si>
    <t>Šet. Ivana Gorana Kovačića 2</t>
  </si>
  <si>
    <t>51300</t>
  </si>
  <si>
    <t>Delnice</t>
  </si>
  <si>
    <t xml:space="preserve">(051) 812 </t>
  </si>
  <si>
    <t xml:space="preserve"> (051) 812</t>
  </si>
  <si>
    <t>os-delnice-001@skole.t-com.hr</t>
  </si>
  <si>
    <t>PETEHOVAC</t>
  </si>
  <si>
    <t xml:space="preserve">Kralja Tomislava 18, </t>
  </si>
  <si>
    <t>51326</t>
  </si>
  <si>
    <t>Vrbovsko</t>
  </si>
  <si>
    <t xml:space="preserve"> (051) 875</t>
  </si>
  <si>
    <t>os-vrbovsko-001@skole.t-com.hr</t>
  </si>
  <si>
    <t>GORAN</t>
  </si>
  <si>
    <t>Osnovna škola Ivana Mažuranića</t>
  </si>
  <si>
    <t xml:space="preserve">Lokvica 2, </t>
  </si>
  <si>
    <t>51250</t>
  </si>
  <si>
    <t>Novi Vinodolski</t>
  </si>
  <si>
    <t xml:space="preserve"> (051) 244</t>
  </si>
  <si>
    <t xml:space="preserve"> 051 244-4</t>
  </si>
  <si>
    <t>os-novi-vinodolski-001@skole.t</t>
  </si>
  <si>
    <t xml:space="preserve"> (051) 792</t>
  </si>
  <si>
    <t>DELFIN</t>
  </si>
  <si>
    <t>Osnovna škola Ivana Rabljanina</t>
  </si>
  <si>
    <t xml:space="preserve">Banjol 10, </t>
  </si>
  <si>
    <t>51280</t>
  </si>
  <si>
    <t>Banjol</t>
  </si>
  <si>
    <t>os-banjol-001@skole.htnet.hr</t>
  </si>
  <si>
    <t xml:space="preserve"> (051) 771</t>
  </si>
  <si>
    <t>KRISTOFOR</t>
  </si>
  <si>
    <t>Osnovna škola Ivana Zajca</t>
  </si>
  <si>
    <t>Škurinjska cesta 7A,</t>
  </si>
  <si>
    <t xml:space="preserve">  (051) 26</t>
  </si>
  <si>
    <t xml:space="preserve">(051) 266 </t>
  </si>
  <si>
    <t>os-rijeka-022@skole.t-com.hr</t>
  </si>
  <si>
    <t>JADRAN</t>
  </si>
  <si>
    <t>Školska 11,</t>
  </si>
  <si>
    <t>51322</t>
  </si>
  <si>
    <t>Fužine</t>
  </si>
  <si>
    <t xml:space="preserve">(051) 835 </t>
  </si>
  <si>
    <t xml:space="preserve"> (051) 835</t>
  </si>
  <si>
    <t>os-fuzine-001@skole.t-com.hr</t>
  </si>
  <si>
    <t xml:space="preserve"> (051) 830</t>
  </si>
  <si>
    <t>VIŠEVICA</t>
  </si>
  <si>
    <t>Osnovna škola Jelenje – Dražice</t>
  </si>
  <si>
    <t>Školska 53,</t>
  </si>
  <si>
    <t>Dražice</t>
  </si>
  <si>
    <t>os-drazice-001@skole.htnet.hr</t>
  </si>
  <si>
    <t xml:space="preserve">(051) 296 </t>
  </si>
  <si>
    <t>JELEN</t>
  </si>
  <si>
    <t>Osnovna škola Jurja Klovića</t>
  </si>
  <si>
    <t>Tribalj 21,</t>
  </si>
  <si>
    <t xml:space="preserve"> 5124</t>
  </si>
  <si>
    <t>Tribalj</t>
  </si>
  <si>
    <t xml:space="preserve">(051) 798 </t>
  </si>
  <si>
    <t>os-tribalj-002@skole.htnet.hr</t>
  </si>
  <si>
    <t>TURBINA</t>
  </si>
  <si>
    <t>Osnovna škola Kantrida</t>
  </si>
  <si>
    <t>Izviđačka 9,</t>
  </si>
  <si>
    <t xml:space="preserve">  (051) 62</t>
  </si>
  <si>
    <t>051 622-25</t>
  </si>
  <si>
    <t>os-rijeka-011@skole.t-com.hr</t>
  </si>
  <si>
    <t>KANTRIDA</t>
  </si>
  <si>
    <t>Osnovna škola Klana</t>
  </si>
  <si>
    <t>Zatrep 5,</t>
  </si>
  <si>
    <t>51217</t>
  </si>
  <si>
    <t>Klana</t>
  </si>
  <si>
    <t>os-klana@ri.t-com.hr</t>
  </si>
  <si>
    <t xml:space="preserve">(051) 808 </t>
  </si>
  <si>
    <t>Osnovna škola Kostrena</t>
  </si>
  <si>
    <t>Žuknica 1,</t>
  </si>
  <si>
    <t>51221</t>
  </si>
  <si>
    <t>Kostrena</t>
  </si>
  <si>
    <t xml:space="preserve"> (051) 289</t>
  </si>
  <si>
    <t>o.s.kostrena@ri.t-com.hr</t>
  </si>
  <si>
    <t>KOSTRENA</t>
  </si>
  <si>
    <t>Osnovna škola Kozala</t>
  </si>
  <si>
    <t>Ante Kovačića 21,</t>
  </si>
  <si>
    <t xml:space="preserve">(051) 516 </t>
  </si>
  <si>
    <t>os-rijeka-012@skole.t-com.hr</t>
  </si>
  <si>
    <t>KOZALA</t>
  </si>
  <si>
    <t>Osnovna škola Kraljevica</t>
  </si>
  <si>
    <t>Strossmayerova 35,</t>
  </si>
  <si>
    <t>51262</t>
  </si>
  <si>
    <t>Kraljevica</t>
  </si>
  <si>
    <t xml:space="preserve"> (051) 282</t>
  </si>
  <si>
    <t>os-kraljevica@ri.t-com.hr</t>
  </si>
  <si>
    <t>Osnovna školaTRO</t>
  </si>
  <si>
    <t>Osnovna škola Marija Martinolića</t>
  </si>
  <si>
    <t xml:space="preserve">Omladinska 11, </t>
  </si>
  <si>
    <t>51550</t>
  </si>
  <si>
    <t>mali Lošinj</t>
  </si>
  <si>
    <t>os-mali-losinj-001@skole.t-com</t>
  </si>
  <si>
    <t xml:space="preserve">(051) 231 </t>
  </si>
  <si>
    <t>LOsnovna školaINJ</t>
  </si>
  <si>
    <t>Osnovna škola Milan Brozović</t>
  </si>
  <si>
    <t xml:space="preserve">Kastav 177, </t>
  </si>
  <si>
    <t>51215</t>
  </si>
  <si>
    <t>Kastav</t>
  </si>
  <si>
    <t xml:space="preserve">(051) 691 </t>
  </si>
  <si>
    <t>os-kastav-001@skole.htnet.hr</t>
  </si>
  <si>
    <t>ZVIRIĆ</t>
  </si>
  <si>
    <t xml:space="preserve">Školska 2, </t>
  </si>
  <si>
    <t>51315</t>
  </si>
  <si>
    <t>Mrkopalj</t>
  </si>
  <si>
    <t xml:space="preserve">(051) 833 </t>
  </si>
  <si>
    <t>os-mrkopalj-001@skole.t-com.hr</t>
  </si>
  <si>
    <t>MRKOPALJSKI VUKOVI</t>
  </si>
  <si>
    <t>Osnovna škola Nikola Tesla</t>
  </si>
  <si>
    <t>Trg Ivana Klobučarića 1,</t>
  </si>
  <si>
    <t xml:space="preserve">  (051) 31</t>
  </si>
  <si>
    <t xml:space="preserve">(051) 317 </t>
  </si>
  <si>
    <t>os-rijeka-016@skole.t-com.hr</t>
  </si>
  <si>
    <t>Osnovna škola Pećine</t>
  </si>
  <si>
    <t>Šet. trinaeste divizije 25,</t>
  </si>
  <si>
    <t xml:space="preserve">(051) 217 </t>
  </si>
  <si>
    <t>051 400-58</t>
  </si>
  <si>
    <t>os-rijeka-014@skole.t-com.hr</t>
  </si>
  <si>
    <t>PEĆINE</t>
  </si>
  <si>
    <t>Osnovna škola Pehlin</t>
  </si>
  <si>
    <t>Pehlin 34,</t>
  </si>
  <si>
    <t xml:space="preserve">(051) 269 </t>
  </si>
  <si>
    <t>051 269-29</t>
  </si>
  <si>
    <t>os-rijeka-025@skole.t-com.hr</t>
  </si>
  <si>
    <t>PEHLIN</t>
  </si>
  <si>
    <t xml:space="preserve">Narodnog oslobođenja 5, </t>
  </si>
  <si>
    <t>51306</t>
  </si>
  <si>
    <t>Čabar</t>
  </si>
  <si>
    <t xml:space="preserve">(051) 821 </t>
  </si>
  <si>
    <t xml:space="preserve"> (051) 821</t>
  </si>
  <si>
    <t>os-cabar-001@skole.t-com.hr</t>
  </si>
  <si>
    <t>ZRINSKI</t>
  </si>
  <si>
    <t>Osnovna škola Podmurvice</t>
  </si>
  <si>
    <t>Podmurvice 6,</t>
  </si>
  <si>
    <t xml:space="preserve">  (051) 67</t>
  </si>
  <si>
    <t>os-rijeka-015@skole.t-com.hr</t>
  </si>
  <si>
    <t>PODMURVICE</t>
  </si>
  <si>
    <t>Osnovna škola Rikard Katalinić Jeretov</t>
  </si>
  <si>
    <t>Nova cesta 53,</t>
  </si>
  <si>
    <t>51410</t>
  </si>
  <si>
    <t xml:space="preserve">(051) 703 </t>
  </si>
  <si>
    <t>rkj@skole.t-com.hr</t>
  </si>
  <si>
    <t>R.K.JERETOV</t>
  </si>
  <si>
    <t xml:space="preserve">Školska 22, </t>
  </si>
  <si>
    <t>51316</t>
  </si>
  <si>
    <t>Lokve</t>
  </si>
  <si>
    <t xml:space="preserve">(051) 508 </t>
  </si>
  <si>
    <t xml:space="preserve"> (051) 831</t>
  </si>
  <si>
    <t>os-lokve-001@skole.t-com.hr</t>
  </si>
  <si>
    <t>LOKVIĆI</t>
  </si>
  <si>
    <t>Osnovna škola San Nicolo</t>
  </si>
  <si>
    <t>Mirka Čurbega 18,</t>
  </si>
  <si>
    <t xml:space="preserve">(051) 641 </t>
  </si>
  <si>
    <t xml:space="preserve">(051) 645 </t>
  </si>
  <si>
    <t>os-rijeka-008@skole.t-com.hr</t>
  </si>
  <si>
    <t>SAN NICOLO</t>
  </si>
  <si>
    <t>51311</t>
  </si>
  <si>
    <t>Skrad</t>
  </si>
  <si>
    <t xml:space="preserve">(051) 810 </t>
  </si>
  <si>
    <t xml:space="preserve"> (051) 820</t>
  </si>
  <si>
    <t>os-skrad-001@skole.t-com.hr</t>
  </si>
  <si>
    <t>POLET</t>
  </si>
  <si>
    <t>Osnovna škola Srdoči</t>
  </si>
  <si>
    <t>Ante Modrušana 33,</t>
  </si>
  <si>
    <t xml:space="preserve">(051) 625 </t>
  </si>
  <si>
    <t>os-rijeka-023@skole.t-com.hr</t>
  </si>
  <si>
    <t>SRDOČI</t>
  </si>
  <si>
    <t>Osnovna škola Sveti Matej</t>
  </si>
  <si>
    <t xml:space="preserve">Vozišće 13, </t>
  </si>
  <si>
    <t>51216</t>
  </si>
  <si>
    <t>Viškovo</t>
  </si>
  <si>
    <t xml:space="preserve">(051) 256 </t>
  </si>
  <si>
    <t xml:space="preserve"> (051) 256</t>
  </si>
  <si>
    <t>os-viskovo-001@skole.htnet.hr</t>
  </si>
  <si>
    <t>MALIK</t>
  </si>
  <si>
    <t>Osnovna škola Škurinje</t>
  </si>
  <si>
    <t>Mihačeva draga 13,</t>
  </si>
  <si>
    <t xml:space="preserve">(051) 511 </t>
  </si>
  <si>
    <t>os-rijeka-017@skole.t-com.hr</t>
  </si>
  <si>
    <t>ŠKURINJE</t>
  </si>
  <si>
    <t>Osnovna škola Trsat</t>
  </si>
  <si>
    <t>Slavka Krautzeka 23,</t>
  </si>
  <si>
    <t xml:space="preserve">  (051) 40</t>
  </si>
  <si>
    <t xml:space="preserve">(051) 216 </t>
  </si>
  <si>
    <t>os-rijeka-018@skole.t-com.hr</t>
  </si>
  <si>
    <t>TRSAT</t>
  </si>
  <si>
    <t>Osnovna škola Turnić</t>
  </si>
  <si>
    <t>Franje Čandeka 20,</t>
  </si>
  <si>
    <t>os-rijeka-019@skole.t-com.hr</t>
  </si>
  <si>
    <t>TURNIĆ '95</t>
  </si>
  <si>
    <t>Osnovna škola Vežica</t>
  </si>
  <si>
    <t>Kvaternikova 49,</t>
  </si>
  <si>
    <t xml:space="preserve">  (051) 45</t>
  </si>
  <si>
    <t>os-rijeka-020@skole.t-com.hr</t>
  </si>
  <si>
    <t>PODVEŽICA</t>
  </si>
  <si>
    <t>Osnovna škola Viktora Cara Emina</t>
  </si>
  <si>
    <t xml:space="preserve">9. rujna 4, </t>
  </si>
  <si>
    <t>51415</t>
  </si>
  <si>
    <t>Lovran</t>
  </si>
  <si>
    <t>os-lovran-001@skole.htnet.hr</t>
  </si>
  <si>
    <t xml:space="preserve">(051) 291 </t>
  </si>
  <si>
    <t>Osnovna škola Vladimir Gortan</t>
  </si>
  <si>
    <t>Prilaz Vladimira Gortana 2,</t>
  </si>
  <si>
    <t xml:space="preserve">(051) 218 </t>
  </si>
  <si>
    <t>os-rijeka-009@skole.t-com.hr</t>
  </si>
  <si>
    <t>VOJAK</t>
  </si>
  <si>
    <t>Osnovna škola Vladimir Nazor</t>
  </si>
  <si>
    <t>Vinodolska bb,</t>
  </si>
  <si>
    <t>51260</t>
  </si>
  <si>
    <t>Crikvenica</t>
  </si>
  <si>
    <t xml:space="preserve"> (051) 781</t>
  </si>
  <si>
    <t xml:space="preserve"> 051 781 0</t>
  </si>
  <si>
    <t>os-crikvenica-002@skole.hr</t>
  </si>
  <si>
    <t>KAŠTEL</t>
  </si>
  <si>
    <t>Osnovna škola Zamet</t>
  </si>
  <si>
    <t>Bože Vidasa 12,</t>
  </si>
  <si>
    <t>os-zamet@ri.t-com.hr</t>
  </si>
  <si>
    <t>ZAMET</t>
  </si>
  <si>
    <t>Osnovna škola Zvonka Cara</t>
  </si>
  <si>
    <t xml:space="preserve">Kotorska bb, </t>
  </si>
  <si>
    <t xml:space="preserve"> (051) 241</t>
  </si>
  <si>
    <t>os-crikvenica-003@skole.htnet.</t>
  </si>
  <si>
    <t>GLAVOČ</t>
  </si>
  <si>
    <t>Pomorska škola Bakar</t>
  </si>
  <si>
    <t xml:space="preserve">Nautička 11, </t>
  </si>
  <si>
    <t>Bakar</t>
  </si>
  <si>
    <t>051 761-21</t>
  </si>
  <si>
    <t>ss-bakar-501@skole.t-com.hr</t>
  </si>
  <si>
    <t>MLADI POMORAC</t>
  </si>
  <si>
    <t>Prirodoslovna i grafička škola iu Rijeci</t>
  </si>
  <si>
    <t>Vukovarska 58</t>
  </si>
  <si>
    <t>51 000</t>
  </si>
  <si>
    <t>675 740</t>
  </si>
  <si>
    <t>Senija zelić Pavelić</t>
  </si>
  <si>
    <t>PRIGRAF</t>
  </si>
  <si>
    <t>Prometna škola Rijeka</t>
  </si>
  <si>
    <t>Jože Vlahovića 10,</t>
  </si>
  <si>
    <t>051 343 03</t>
  </si>
  <si>
    <t>rijekass-rijeka-517@skole.t-co</t>
  </si>
  <si>
    <t>PTV</t>
  </si>
  <si>
    <t>Prva riječka hrvatska gimnazija</t>
  </si>
  <si>
    <t>051 339-11</t>
  </si>
  <si>
    <t>051 214-53</t>
  </si>
  <si>
    <t>ss-rijeka-506@skole.t-com.hr</t>
  </si>
  <si>
    <t>GIMNAZIJALAC - RIJEKA</t>
  </si>
  <si>
    <t>Prva sušačka hrvatska gimnazija u Rijeci</t>
  </si>
  <si>
    <t>051 217-77</t>
  </si>
  <si>
    <t>051 216-30</t>
  </si>
  <si>
    <t>ss-rijeka-509@skole.t-com.hr</t>
  </si>
  <si>
    <t>GIMNAZIJALAC - SUŠAK</t>
  </si>
  <si>
    <t>Salezijanska klasična gimnazija</t>
  </si>
  <si>
    <t>Vukovarska 62,</t>
  </si>
  <si>
    <t>051 672-98</t>
  </si>
  <si>
    <t xml:space="preserve">ss-rijeka-522@skole.t-com.hr, </t>
  </si>
  <si>
    <t>051 672-20</t>
  </si>
  <si>
    <t>DOMINIK SAVIO</t>
  </si>
  <si>
    <t>Srednja škola Ambroza Haračića</t>
  </si>
  <si>
    <t xml:space="preserve">Omladinska 10, </t>
  </si>
  <si>
    <t>Mali Lošinj</t>
  </si>
  <si>
    <t>051 231-10</t>
  </si>
  <si>
    <t>ss-ambroza-haracica@ri.t-com.h</t>
  </si>
  <si>
    <t>BURIN</t>
  </si>
  <si>
    <t>Srednja škola Delnice</t>
  </si>
  <si>
    <t>Lujzinska cesta 42,</t>
  </si>
  <si>
    <t>051 812-20</t>
  </si>
  <si>
    <t>ss-delnice-501@skole.t-com.hr</t>
  </si>
  <si>
    <t>Srednja škola Dr. Antuna  Barca, Crikvenica</t>
  </si>
  <si>
    <t xml:space="preserve">Zidarska 4, </t>
  </si>
  <si>
    <t>051 241-20</t>
  </si>
  <si>
    <t>ss-crikvenica-501@skole.t-com.</t>
  </si>
  <si>
    <t>KAMENJAK</t>
  </si>
  <si>
    <t>Srednja škola Hrvatski kralj Zvonimir, Krk</t>
  </si>
  <si>
    <t>Vinogradska 3,</t>
  </si>
  <si>
    <t>051 221-40</t>
  </si>
  <si>
    <t>srednja-skola-krk@ri.t-com.hr</t>
  </si>
  <si>
    <t>Srednja škola Markantuna de Dominisa Rab</t>
  </si>
  <si>
    <t xml:space="preserve">Banjol 11, </t>
  </si>
  <si>
    <t>Rab</t>
  </si>
  <si>
    <t>051724-179</t>
  </si>
  <si>
    <t>ss-rab-501@skole.t-com.hr</t>
  </si>
  <si>
    <t>RAB</t>
  </si>
  <si>
    <t>Srednja škola Vladimir Nazor, Čabar</t>
  </si>
  <si>
    <t>Narodnog oslobođenja 5, 51 306 Čabar</t>
  </si>
  <si>
    <t>051 821-01</t>
  </si>
  <si>
    <t>ss-cabar-501@skole.t-com.hr</t>
  </si>
  <si>
    <t>PETAR KLEPAC</t>
  </si>
  <si>
    <t>Srednja škola za elektrotehniku i računalstvo</t>
  </si>
  <si>
    <t>051 678-91</t>
  </si>
  <si>
    <t>051 678-92</t>
  </si>
  <si>
    <t>ss-rijeka-504@skole.t-com.hr</t>
  </si>
  <si>
    <t>ELEKTRON</t>
  </si>
  <si>
    <t>Srednja talijanska škola Rijeka</t>
  </si>
  <si>
    <t>Erazma Barčića 6,</t>
  </si>
  <si>
    <t>051 213-52</t>
  </si>
  <si>
    <t>051 330 21</t>
  </si>
  <si>
    <t>ss-rijeka-502@skole.t-com.hr</t>
  </si>
  <si>
    <t>Stroj. brod. škola za industr. i obrt. Zanim.</t>
  </si>
  <si>
    <t xml:space="preserve">Ulica braće Branchetta 11a, </t>
  </si>
  <si>
    <t>051 675-75</t>
  </si>
  <si>
    <t>051 675-64</t>
  </si>
  <si>
    <t>strojarsko-brodogradjevna-skol</t>
  </si>
  <si>
    <t>TIMUN</t>
  </si>
  <si>
    <t>Strojarska škola za industrijska i obrtnička zanimanja</t>
  </si>
  <si>
    <t>051 343-14</t>
  </si>
  <si>
    <t>ss-rijeka-501@skole.t-com.hr</t>
  </si>
  <si>
    <t>KRNJEVO</t>
  </si>
  <si>
    <t>Škola za primjenjenu umjetnost u Rijeci</t>
  </si>
  <si>
    <t>Šetalište XIII divizije 75,</t>
  </si>
  <si>
    <t>051 423 94</t>
  </si>
  <si>
    <t>051 400 27</t>
  </si>
  <si>
    <t>spur@skole.t-com.hr</t>
  </si>
  <si>
    <t>ŠPUR</t>
  </si>
  <si>
    <t>Tehnička škola za stroj. i brodog. Rijeka</t>
  </si>
  <si>
    <t>ss-rijeka-513@skole.t-com.hr</t>
  </si>
  <si>
    <t>TEHNIČAR</t>
  </si>
  <si>
    <t>Trgovačka i tekstilna škola u Rijeci</t>
  </si>
  <si>
    <t>Stane Vončine 1a,</t>
  </si>
  <si>
    <t>051 351-07</t>
  </si>
  <si>
    <t>051 333 05</t>
  </si>
  <si>
    <t>trgovacka-i-tekstilna-skola@ri</t>
  </si>
  <si>
    <t>SPRINT</t>
  </si>
  <si>
    <t>Ugostiteljska škola Opatija</t>
  </si>
  <si>
    <t>Kumičićeva 10,</t>
  </si>
  <si>
    <t>051 711-15</t>
  </si>
  <si>
    <t>ss-opatija-501@skole.t-com.hr</t>
  </si>
  <si>
    <t>LUMBER</t>
  </si>
  <si>
    <t>Željeznička tehnička škola Moravice</t>
  </si>
  <si>
    <t xml:space="preserve">Školska 2A, </t>
  </si>
  <si>
    <t>051 877-11</t>
  </si>
  <si>
    <t>zts-moravice@skole.t-com.hr</t>
  </si>
  <si>
    <t>ŽTŠ</t>
  </si>
  <si>
    <t>Voditelj ŠSD</t>
  </si>
  <si>
    <t>Mob voditelj</t>
  </si>
  <si>
    <t>Fax voditelj</t>
  </si>
  <si>
    <t>E-mail voditelj</t>
  </si>
  <si>
    <t>Čavle - Jelenje</t>
  </si>
  <si>
    <t>Čavle 212</t>
  </si>
  <si>
    <t>259-570</t>
  </si>
  <si>
    <t>259-169</t>
  </si>
  <si>
    <t>Tanja Stanković</t>
  </si>
  <si>
    <t>098/185 3447</t>
  </si>
  <si>
    <t>Tihomir Crnković</t>
  </si>
  <si>
    <t>098/369 317</t>
  </si>
  <si>
    <t>Školska 53</t>
  </si>
  <si>
    <t>296 036</t>
  </si>
  <si>
    <t>296 107</t>
  </si>
  <si>
    <t>091/129 6036</t>
  </si>
  <si>
    <t>Adolf Juretić</t>
  </si>
  <si>
    <t>095/880 0542</t>
  </si>
  <si>
    <t>Školska 2A</t>
  </si>
  <si>
    <t>Moravice</t>
  </si>
  <si>
    <t>877 118</t>
  </si>
  <si>
    <t>877 523</t>
  </si>
  <si>
    <t>Milica Matić</t>
  </si>
  <si>
    <t>099/213 0192</t>
  </si>
  <si>
    <t>Danijela Štimac</t>
  </si>
  <si>
    <t>095/908 0546</t>
  </si>
  <si>
    <t>danijela.stimac@skole.hr</t>
  </si>
  <si>
    <t>Školska 11</t>
  </si>
  <si>
    <t>835 167</t>
  </si>
  <si>
    <t>Stanka Lončarić</t>
  </si>
  <si>
    <t xml:space="preserve"> 835 017</t>
  </si>
  <si>
    <t>099/583 5287</t>
  </si>
  <si>
    <t>filip.visic@ri.t-com.hr</t>
  </si>
  <si>
    <t>Školska 2</t>
  </si>
  <si>
    <t>810 695</t>
  </si>
  <si>
    <t>Vjekoslav Pintar</t>
  </si>
  <si>
    <t>098/522 400</t>
  </si>
  <si>
    <t>Duško Zatezalo</t>
  </si>
  <si>
    <t>091/587 9047</t>
  </si>
  <si>
    <t>dusko.zatezalo@gmail.com</t>
  </si>
  <si>
    <t>Lujzinska cesta 42</t>
  </si>
  <si>
    <t>812 203</t>
  </si>
  <si>
    <t>Zvonimir Imgrund</t>
  </si>
  <si>
    <t>098/902 9978</t>
  </si>
  <si>
    <t>DELNICE</t>
  </si>
  <si>
    <t>Boris Levar</t>
  </si>
  <si>
    <t>091/763 3672</t>
  </si>
  <si>
    <t>812 263</t>
  </si>
  <si>
    <t>Mladen Kovačević</t>
  </si>
  <si>
    <t>098/731 771</t>
  </si>
  <si>
    <t>Narodnog oslobođenja 5</t>
  </si>
  <si>
    <t>821 017</t>
  </si>
  <si>
    <t>821 034</t>
  </si>
  <si>
    <t>Kristijan Rajšel</t>
  </si>
  <si>
    <t>098/516 1724</t>
  </si>
  <si>
    <t>Barbara Ožbolt</t>
  </si>
  <si>
    <t>098/568 893</t>
  </si>
  <si>
    <t>barbara.ozbolt@skole.hr</t>
  </si>
  <si>
    <t>Kralja Tomislava 18</t>
  </si>
  <si>
    <t>875 263</t>
  </si>
  <si>
    <t>Vladimir Mamula</t>
  </si>
  <si>
    <t>Nives Komočar</t>
  </si>
  <si>
    <t>098/801 093</t>
  </si>
  <si>
    <t>nives_ko@yahoo.com</t>
  </si>
  <si>
    <t>Kralja Tomislava 12A</t>
  </si>
  <si>
    <t>837-172</t>
  </si>
  <si>
    <t>brodkupa@yahoo.com</t>
  </si>
  <si>
    <t>Snježana Krizmanić</t>
  </si>
  <si>
    <t>099/673 1244</t>
  </si>
  <si>
    <t>Zoran Skender</t>
  </si>
  <si>
    <t>091/503 8132</t>
  </si>
  <si>
    <t>skender@croski.hr</t>
  </si>
  <si>
    <t>Školska 2,</t>
  </si>
  <si>
    <t>833 393</t>
  </si>
  <si>
    <t>os-mrkopalj@inet.hr</t>
  </si>
  <si>
    <t>Dragutin Crnić</t>
  </si>
  <si>
    <t>Anabela Rudolf</t>
  </si>
  <si>
    <t>098/966 6028</t>
  </si>
  <si>
    <t>anabela.rudolf@gmail.com</t>
  </si>
  <si>
    <t>821 147</t>
  </si>
  <si>
    <t>821 016</t>
  </si>
  <si>
    <t>Ivan Kvesić</t>
  </si>
  <si>
    <t>098/342 425</t>
  </si>
  <si>
    <t>Marijan Lisac</t>
  </si>
  <si>
    <t>Ivana Mažuranića 22</t>
  </si>
  <si>
    <t>818-438</t>
  </si>
  <si>
    <t>Nada Ivančić</t>
  </si>
  <si>
    <t>091/736 8882</t>
  </si>
  <si>
    <t>Školska 3</t>
  </si>
  <si>
    <t>817-135</t>
  </si>
  <si>
    <t>os.brod.moravice@gmail.com</t>
  </si>
  <si>
    <t>091/515 5818</t>
  </si>
  <si>
    <t>BUDUĆNOST</t>
  </si>
  <si>
    <t>Školska 22</t>
  </si>
  <si>
    <t>831 213</t>
  </si>
  <si>
    <t>Mirjana Pleše</t>
  </si>
  <si>
    <t>Žuknica 1</t>
  </si>
  <si>
    <t>289 768</t>
  </si>
  <si>
    <t>289 769</t>
  </si>
  <si>
    <t>Miškulin Biserka</t>
  </si>
  <si>
    <t>Radojka Dragičević</t>
  </si>
  <si>
    <t>098/292 389</t>
  </si>
  <si>
    <t>Kotorska bb</t>
  </si>
  <si>
    <t>241 866</t>
  </si>
  <si>
    <t>Desiree Pečaver</t>
  </si>
  <si>
    <t>091/241 2177</t>
  </si>
  <si>
    <t>Rešad Mujkanović</t>
  </si>
  <si>
    <t>098/789 653</t>
  </si>
  <si>
    <t>Nautička 14</t>
  </si>
  <si>
    <t>761 211</t>
  </si>
  <si>
    <t>761 516</t>
  </si>
  <si>
    <t>info@pomorskabakar.hr</t>
  </si>
  <si>
    <t>Gordan Papeš</t>
  </si>
  <si>
    <t>Saša Odović</t>
  </si>
  <si>
    <t>092/241 8808</t>
  </si>
  <si>
    <t>Vinodolska bb</t>
  </si>
  <si>
    <t>781 091</t>
  </si>
  <si>
    <t>os-crikvenica-002@skole.t-c.hr</t>
  </si>
  <si>
    <t>Deana Čandrlić Zorica</t>
  </si>
  <si>
    <t>099/214 6771</t>
  </si>
  <si>
    <t>Džoni Švarc</t>
  </si>
  <si>
    <t>095/9067182</t>
  </si>
  <si>
    <t>schwarz@email.t-com.hr</t>
  </si>
  <si>
    <t>Tribalj 21</t>
  </si>
  <si>
    <t>798 491</t>
  </si>
  <si>
    <t>798 492</t>
  </si>
  <si>
    <t>Marica Klarić</t>
  </si>
  <si>
    <t>Rudolf Gačić</t>
  </si>
  <si>
    <t>091/519 8170</t>
  </si>
  <si>
    <t>Lokvica 2</t>
  </si>
  <si>
    <t>244 465</t>
  </si>
  <si>
    <t>Boris Turjak</t>
  </si>
  <si>
    <t>098/877 056</t>
  </si>
  <si>
    <t>Zvonimir Kutija</t>
  </si>
  <si>
    <t>091/418 6264</t>
  </si>
  <si>
    <t>Strossmayerova 35</t>
  </si>
  <si>
    <t>281 212</t>
  </si>
  <si>
    <t>283 053</t>
  </si>
  <si>
    <t>Zrinko Tijan</t>
  </si>
  <si>
    <t>098/329 907</t>
  </si>
  <si>
    <t>OŠTRO</t>
  </si>
  <si>
    <t>Davor Juriša</t>
  </si>
  <si>
    <t>098/872 233</t>
  </si>
  <si>
    <t>davor.jurisa@inet.hr</t>
  </si>
  <si>
    <t>Zidarska 4</t>
  </si>
  <si>
    <t>241 202</t>
  </si>
  <si>
    <t>781 044</t>
  </si>
  <si>
    <t>Luka Kujundžić</t>
  </si>
  <si>
    <t>091/241 2020</t>
  </si>
  <si>
    <t>Petar Gračaković</t>
  </si>
  <si>
    <t>091/569 0917</t>
  </si>
  <si>
    <t>petgra@hotmail.com</t>
  </si>
  <si>
    <t>Hreljin 217</t>
  </si>
  <si>
    <t>809 501</t>
  </si>
  <si>
    <t>Zoran Pavletić</t>
  </si>
  <si>
    <t>Željko Vučković</t>
  </si>
  <si>
    <t>091/225 5252</t>
  </si>
  <si>
    <t>vu1cko@net.hr</t>
  </si>
  <si>
    <t>Kičeri bb</t>
  </si>
  <si>
    <t>248-113</t>
  </si>
  <si>
    <t xml:space="preserve"> 248-113</t>
  </si>
  <si>
    <t>os-bribir-001@skole.t-com.hr</t>
  </si>
  <si>
    <t>Lokaj 196</t>
  </si>
  <si>
    <t>761-244</t>
  </si>
  <si>
    <t>Mirjana Dragičević</t>
  </si>
  <si>
    <t>Omladinska 11,</t>
  </si>
  <si>
    <t>231 153</t>
  </si>
  <si>
    <t>LOŠINJ</t>
  </si>
  <si>
    <t>jasna.bela3@gmail.com</t>
  </si>
  <si>
    <t>571 211</t>
  </si>
  <si>
    <t>571 136</t>
  </si>
  <si>
    <t>571 221</t>
  </si>
  <si>
    <t>Ognjen Marković</t>
  </si>
  <si>
    <t>091/9210 250</t>
  </si>
  <si>
    <t>ognjen.markovic@ri.t-com.hr</t>
  </si>
  <si>
    <t>Frankopanska 40</t>
  </si>
  <si>
    <t>661-920</t>
  </si>
  <si>
    <t>661-943</t>
  </si>
  <si>
    <t>Serđo Samblić</t>
  </si>
  <si>
    <t>Željko Žic</t>
  </si>
  <si>
    <t>098/424-014</t>
  </si>
  <si>
    <t>Banjol 10</t>
  </si>
  <si>
    <t>724 036</t>
  </si>
  <si>
    <t>Anamari Šarin</t>
  </si>
  <si>
    <t>Tomislav Badurina</t>
  </si>
  <si>
    <t>098/532 938</t>
  </si>
  <si>
    <t>tomislav.badurina2@ri.t-com.hr</t>
  </si>
  <si>
    <t>Omladinska 10</t>
  </si>
  <si>
    <t>231 101</t>
  </si>
  <si>
    <t>231 821</t>
  </si>
  <si>
    <t>Saša Javorović</t>
  </si>
  <si>
    <t>091/510 0502</t>
  </si>
  <si>
    <t>sasa.javorovic@ri.t-com.hr</t>
  </si>
  <si>
    <t>Vinogradska 3</t>
  </si>
  <si>
    <t>221 400</t>
  </si>
  <si>
    <t>867 320</t>
  </si>
  <si>
    <t>Đurđica Cvitkušić</t>
  </si>
  <si>
    <t>Marijan Ciković</t>
  </si>
  <si>
    <t>099/690 3139</t>
  </si>
  <si>
    <t>Banjol 11</t>
  </si>
  <si>
    <t>724 179</t>
  </si>
  <si>
    <t>ssrab-tajnistvo@inet.hr</t>
  </si>
  <si>
    <t>Anka Bišić</t>
  </si>
  <si>
    <t>091/725 954</t>
  </si>
  <si>
    <t>Jana Turk</t>
  </si>
  <si>
    <t>098/363 253</t>
  </si>
  <si>
    <t>janaturks@gmail.com</t>
  </si>
  <si>
    <t>675 746</t>
  </si>
  <si>
    <t>tehnicka-skola@skole.t-com.hr</t>
  </si>
  <si>
    <t>Branimir Vranković</t>
  </si>
  <si>
    <t>Gornja Vežica 31</t>
  </si>
  <si>
    <t>411 517</t>
  </si>
  <si>
    <t>411 516</t>
  </si>
  <si>
    <t>Bojana Matešin</t>
  </si>
  <si>
    <t>Predrag Matić</t>
  </si>
  <si>
    <t>098/306 615</t>
  </si>
  <si>
    <t>Zvonimirova 12</t>
  </si>
  <si>
    <t>678 910</t>
  </si>
  <si>
    <t>678 920</t>
  </si>
  <si>
    <t>sser@ri.t-com.hr</t>
  </si>
  <si>
    <t>Erazma Barčića 6</t>
  </si>
  <si>
    <t>213 804</t>
  </si>
  <si>
    <t>330 210</t>
  </si>
  <si>
    <t>sts-smsi@email.t-com.hr</t>
  </si>
  <si>
    <t>Ingrid Sever</t>
  </si>
  <si>
    <t>Saša Švarcer</t>
  </si>
  <si>
    <t>098/755 135</t>
  </si>
  <si>
    <t>Braće Branchetta 11a</t>
  </si>
  <si>
    <t>675 834</t>
  </si>
  <si>
    <t>675  647</t>
  </si>
  <si>
    <t>Davor Milošević</t>
  </si>
  <si>
    <t>Darko Jakovčić</t>
  </si>
  <si>
    <t>675 647</t>
  </si>
  <si>
    <t>255-447</t>
  </si>
  <si>
    <t>504-708</t>
  </si>
  <si>
    <t>os-fran.frankovic@ri.t-com.hr</t>
  </si>
  <si>
    <t>Marko Starčević</t>
  </si>
  <si>
    <t>Ivan Štimac</t>
  </si>
  <si>
    <t>642-129</t>
  </si>
  <si>
    <t>Ivan Majnarić</t>
  </si>
  <si>
    <t>Mirna Kojić</t>
  </si>
  <si>
    <t>Jože Vlahovića 10</t>
  </si>
  <si>
    <t>343 200</t>
  </si>
  <si>
    <t>343 145</t>
  </si>
  <si>
    <t>343 132</t>
  </si>
  <si>
    <t>Renato Baričević</t>
  </si>
  <si>
    <t>Vukovarska 62</t>
  </si>
  <si>
    <t>672 986</t>
  </si>
  <si>
    <t>672 204</t>
  </si>
  <si>
    <t>Niko Tunjić</t>
  </si>
  <si>
    <t>Mirna Bačić</t>
  </si>
  <si>
    <t>091/175 6814</t>
  </si>
  <si>
    <t>mirna.bacic@optinet,hr</t>
  </si>
  <si>
    <t>Dolac 12</t>
  </si>
  <si>
    <t>337-185</t>
  </si>
  <si>
    <t>320-470</t>
  </si>
  <si>
    <t>Nadia Poropat</t>
  </si>
  <si>
    <t>336-855</t>
  </si>
  <si>
    <t>091/894 0112</t>
  </si>
  <si>
    <t>Maja Mišković</t>
  </si>
  <si>
    <t>maja.miskovic@ri.t-com.hr</t>
  </si>
  <si>
    <t>Podhumskih žrtava 5</t>
  </si>
  <si>
    <t>377-010</t>
  </si>
  <si>
    <t>372-038</t>
  </si>
  <si>
    <t>Nedjeljka Debelić</t>
  </si>
  <si>
    <t>Nataša Pavić</t>
  </si>
  <si>
    <t>091/532 6199</t>
  </si>
  <si>
    <t>Stane Vončine 1a</t>
  </si>
  <si>
    <t>351 070</t>
  </si>
  <si>
    <t>351 077</t>
  </si>
  <si>
    <t>351 071</t>
  </si>
  <si>
    <t>trgovacka-i-tekstilna-skola@ri.t-com.hr</t>
  </si>
  <si>
    <t>Ivana Rendića 6</t>
  </si>
  <si>
    <t>500-353</t>
  </si>
  <si>
    <t>513-011</t>
  </si>
  <si>
    <t>os-brajda@ri.t-com.hr</t>
  </si>
  <si>
    <t>Adriana Rubignoni-Cecić</t>
  </si>
  <si>
    <t>500-744</t>
  </si>
  <si>
    <t>Ljiljana Turina Bujanović</t>
  </si>
  <si>
    <t>098/355 055</t>
  </si>
  <si>
    <t>ljiljana.bujanovic@skole.hr</t>
  </si>
  <si>
    <t>Kozala 41</t>
  </si>
  <si>
    <t>226-718</t>
  </si>
  <si>
    <t>500-754</t>
  </si>
  <si>
    <t>osbelvedere@skole.t-com.hr</t>
  </si>
  <si>
    <t>Gemma Frank Petrović</t>
  </si>
  <si>
    <t>Viviana Perić</t>
  </si>
  <si>
    <t>viviperic@yahoo.it</t>
  </si>
  <si>
    <t>Gajeva 1</t>
  </si>
  <si>
    <t>217-022</t>
  </si>
  <si>
    <t>Radovan Šoljaga</t>
  </si>
  <si>
    <t>Melita Dolić</t>
  </si>
  <si>
    <t>091/766 3857</t>
  </si>
  <si>
    <t>med-skola-rijeka@ri.t-com.hr</t>
  </si>
  <si>
    <t>Podhumskih žrtava 4</t>
  </si>
  <si>
    <t>372-020</t>
  </si>
  <si>
    <t>Luka Karković</t>
  </si>
  <si>
    <t>gts@htnet.hr</t>
  </si>
  <si>
    <t>372-032</t>
  </si>
  <si>
    <t>Marina Karadakić</t>
  </si>
  <si>
    <t>Darko Walter</t>
  </si>
  <si>
    <t>261-744</t>
  </si>
  <si>
    <t>Frana Kurelca 1</t>
  </si>
  <si>
    <t>213 747</t>
  </si>
  <si>
    <t>338 195</t>
  </si>
  <si>
    <t>Toni Žitko</t>
  </si>
  <si>
    <t>091/532 4427</t>
  </si>
  <si>
    <t>678-930</t>
  </si>
  <si>
    <t>673-510</t>
  </si>
  <si>
    <t>sskelko@eios.hr</t>
  </si>
  <si>
    <t>Darko Bašić</t>
  </si>
  <si>
    <t>Damir Šušak</t>
  </si>
  <si>
    <t>091/584 5265</t>
  </si>
  <si>
    <t>Šetalište XIII divizije 75</t>
  </si>
  <si>
    <t>431 545</t>
  </si>
  <si>
    <t>400 273</t>
  </si>
  <si>
    <t>spur.rijeka@gmal.com</t>
  </si>
  <si>
    <t>Damir Šegota</t>
  </si>
  <si>
    <t>400 272</t>
  </si>
  <si>
    <t>Katja Luketić</t>
  </si>
  <si>
    <t>091/525 6589</t>
  </si>
  <si>
    <t>katjak2010@gmail.com</t>
  </si>
  <si>
    <t>Kvaternikova ulica 49</t>
  </si>
  <si>
    <t>453 868</t>
  </si>
  <si>
    <t>455 680</t>
  </si>
  <si>
    <t>os-vezica@ri.t-com.hr</t>
  </si>
  <si>
    <t>Violeta Nikolić</t>
  </si>
  <si>
    <t>Miljenko Kuzele</t>
  </si>
  <si>
    <t>091/896 0540</t>
  </si>
  <si>
    <t>Ante Modrušana 33</t>
  </si>
  <si>
    <t>625 950</t>
  </si>
  <si>
    <t>625 797</t>
  </si>
  <si>
    <t>Ivan Vukić</t>
  </si>
  <si>
    <t>098/294 888</t>
  </si>
  <si>
    <t>Miroslav Vladilo</t>
  </si>
  <si>
    <t>092/219 8091</t>
  </si>
  <si>
    <t>Mihačeva draga 13</t>
  </si>
  <si>
    <t>511 595</t>
  </si>
  <si>
    <t>516 237</t>
  </si>
  <si>
    <t>Orlasndo Baličević</t>
  </si>
  <si>
    <t>Anđelka Savić</t>
  </si>
  <si>
    <t>091/739 7587</t>
  </si>
  <si>
    <t>asavic54@net.hr</t>
  </si>
  <si>
    <t>Mirka Čurbega 18</t>
  </si>
  <si>
    <t>641 524</t>
  </si>
  <si>
    <t>645 915</t>
  </si>
  <si>
    <t>Iva Bradaschia Kožul</t>
  </si>
  <si>
    <t>098/327 846</t>
  </si>
  <si>
    <t>Slavka Krautzeka 23</t>
  </si>
  <si>
    <t>217 206</t>
  </si>
  <si>
    <t>216 775</t>
  </si>
  <si>
    <t>os.trsat18@ri.t-com.hr</t>
  </si>
  <si>
    <t>Sonja Damašek Padjen</t>
  </si>
  <si>
    <t>400 577</t>
  </si>
  <si>
    <t>Bojana Kukec</t>
  </si>
  <si>
    <t>091/784 5469</t>
  </si>
  <si>
    <t>bojanakukec@gmail.com</t>
  </si>
  <si>
    <t>Podmurvice 6</t>
  </si>
  <si>
    <t>678 177</t>
  </si>
  <si>
    <t>676 177</t>
  </si>
  <si>
    <t>Dubravka Dužević</t>
  </si>
  <si>
    <t>675 404</t>
  </si>
  <si>
    <t>Sonja Valerijev</t>
  </si>
  <si>
    <t>091/300 0123</t>
  </si>
  <si>
    <t>676 166</t>
  </si>
  <si>
    <t>sonja.valerijev@ri.t-com.hr</t>
  </si>
  <si>
    <t>Franje Čandeka 20</t>
  </si>
  <si>
    <t>641 169</t>
  </si>
  <si>
    <t>645 286</t>
  </si>
  <si>
    <t>osturnic.upravavri.t-com.hr</t>
  </si>
  <si>
    <t>Jozo Dadić</t>
  </si>
  <si>
    <t>Jasna Popić</t>
  </si>
  <si>
    <t>098/463 519</t>
  </si>
  <si>
    <t>jepopic@gmail.com</t>
  </si>
  <si>
    <t>Pehlin 34</t>
  </si>
  <si>
    <t>269 296</t>
  </si>
  <si>
    <t>os-pehlin@ri.t-com.hr</t>
  </si>
  <si>
    <t>Željko Šimunić</t>
  </si>
  <si>
    <t>260 217</t>
  </si>
  <si>
    <t>Šetalište13 divizije 25</t>
  </si>
  <si>
    <t>217 035</t>
  </si>
  <si>
    <t>400 588</t>
  </si>
  <si>
    <t>Irena Margan</t>
  </si>
  <si>
    <t>216 179</t>
  </si>
  <si>
    <t>Vukovarska 27</t>
  </si>
  <si>
    <t>675 831</t>
  </si>
  <si>
    <t>678 680</t>
  </si>
  <si>
    <t>Gloria Tijan</t>
  </si>
  <si>
    <t>671 993</t>
  </si>
  <si>
    <t>091/895 3626</t>
  </si>
  <si>
    <t>Trg Ivana Klobučarića 1</t>
  </si>
  <si>
    <t>318 226</t>
  </si>
  <si>
    <t>317 165</t>
  </si>
  <si>
    <t>Tatjana Bandera Mrakovčić</t>
  </si>
  <si>
    <t>315 229</t>
  </si>
  <si>
    <t>Boris Cezner</t>
  </si>
  <si>
    <t>095/818 2828</t>
  </si>
  <si>
    <t>boris.cezner@ri.t-com.hr</t>
  </si>
  <si>
    <t>217 770</t>
  </si>
  <si>
    <t>217 724</t>
  </si>
  <si>
    <t>pshg@skole.htnet.hr</t>
  </si>
  <si>
    <t>Đudita Franko</t>
  </si>
  <si>
    <t>Milorad Doričić</t>
  </si>
  <si>
    <t>Prilaz Vladimira Gortana 2</t>
  </si>
  <si>
    <t>218 749</t>
  </si>
  <si>
    <t>gortan@gortan.hr</t>
  </si>
  <si>
    <t>Josip Šikić</t>
  </si>
  <si>
    <t>218 781</t>
  </si>
  <si>
    <t>Julija Ljubančić</t>
  </si>
  <si>
    <t>Škurinjska cesta 7A</t>
  </si>
  <si>
    <t>266 085</t>
  </si>
  <si>
    <t>Branka Mencer</t>
  </si>
  <si>
    <t>339 115</t>
  </si>
  <si>
    <t>214 538</t>
  </si>
  <si>
    <t>1.rihrgim@skole.t-com.hr</t>
  </si>
  <si>
    <t>Jane Sclaunich</t>
  </si>
  <si>
    <t>Angelina Golić</t>
  </si>
  <si>
    <t>091/955 6413</t>
  </si>
  <si>
    <t>Ante Kovačića 21</t>
  </si>
  <si>
    <t>516 997</t>
  </si>
  <si>
    <t>516 994</t>
  </si>
  <si>
    <t>oskozala@skole.t-com.hr</t>
  </si>
  <si>
    <t>Kim Anić</t>
  </si>
  <si>
    <t>Igor Cvitan</t>
  </si>
  <si>
    <t>091/760 8673</t>
  </si>
  <si>
    <t>Bože Vidasa 12</t>
  </si>
  <si>
    <t>261 113</t>
  </si>
  <si>
    <t>685 050</t>
  </si>
  <si>
    <t>Jadranka Sokal</t>
  </si>
  <si>
    <t>261 215</t>
  </si>
  <si>
    <t>Vjekoslav Sardelić</t>
  </si>
  <si>
    <t>091/587 6930</t>
  </si>
  <si>
    <t>622 170</t>
  </si>
  <si>
    <t>622 255</t>
  </si>
  <si>
    <t>os.kantrida.rijeka@skole.t-com</t>
  </si>
  <si>
    <t>Ivanka Knez</t>
  </si>
  <si>
    <t>Mladen Marić</t>
  </si>
  <si>
    <t>091/509 2930</t>
  </si>
  <si>
    <t>Prirodoslovna i grafička škola u Rijeci</t>
  </si>
  <si>
    <t>Sanjin Lučičanin</t>
  </si>
  <si>
    <t>091/523 9079</t>
  </si>
  <si>
    <t>Ivana Filipovića 2</t>
  </si>
  <si>
    <t>213-890</t>
  </si>
  <si>
    <t>214-457</t>
  </si>
  <si>
    <t>Zvonko Šandorić</t>
  </si>
  <si>
    <t>091/563 4404</t>
  </si>
  <si>
    <t>343 038</t>
  </si>
  <si>
    <t>343 036</t>
  </si>
  <si>
    <t>prometna-ri@ri.t-com.hr</t>
  </si>
  <si>
    <t>Branko Luburić</t>
  </si>
  <si>
    <t>098/162 2709</t>
  </si>
  <si>
    <t>Aleksandar Subotić</t>
  </si>
  <si>
    <t>Kumičićeva 14</t>
  </si>
  <si>
    <t>718 520</t>
  </si>
  <si>
    <t>711 154</t>
  </si>
  <si>
    <t>Damjan Miletić</t>
  </si>
  <si>
    <t>Sibila Roth</t>
  </si>
  <si>
    <t>091/366 7745</t>
  </si>
  <si>
    <t>sibi@net.hr</t>
  </si>
  <si>
    <t>Drage Gervaisa 2</t>
  </si>
  <si>
    <t>271-966</t>
  </si>
  <si>
    <t>Ivanka Škarić</t>
  </si>
  <si>
    <t>099/271-9660</t>
  </si>
  <si>
    <t>Damir Kuvačić</t>
  </si>
  <si>
    <t>099/784-7144</t>
  </si>
  <si>
    <t>damirkuva@net.hr</t>
  </si>
  <si>
    <t>Vozišće 13</t>
  </si>
  <si>
    <t>256 226</t>
  </si>
  <si>
    <t>503 585</t>
  </si>
  <si>
    <t>os-viskovo-001@skole.t-com.hr</t>
  </si>
  <si>
    <t>Josip Crnić</t>
  </si>
  <si>
    <t>257 782</t>
  </si>
  <si>
    <t>099/235 6519</t>
  </si>
  <si>
    <t>Vali Božić</t>
  </si>
  <si>
    <t>091/454 1111</t>
  </si>
  <si>
    <t>711-595</t>
  </si>
  <si>
    <t>Ksenija Beljan</t>
  </si>
  <si>
    <t>271-595</t>
  </si>
  <si>
    <t>Nova cesta 53</t>
  </si>
  <si>
    <t>703 910</t>
  </si>
  <si>
    <t>703 918</t>
  </si>
  <si>
    <t>Fredi Glavan</t>
  </si>
  <si>
    <t>099/315 7630</t>
  </si>
  <si>
    <t>Eduard Prijić</t>
  </si>
  <si>
    <t>099/686 6344</t>
  </si>
  <si>
    <t>eduard.prijic@hotmail.com</t>
  </si>
  <si>
    <t>9. rujna 4</t>
  </si>
  <si>
    <t>291 133</t>
  </si>
  <si>
    <t>Aleksandar Kunić</t>
  </si>
  <si>
    <t>098/327 360</t>
  </si>
  <si>
    <t>Bože Milanovića 3</t>
  </si>
  <si>
    <t>494-815</t>
  </si>
  <si>
    <t>271-543</t>
  </si>
  <si>
    <t>Loredana Grdinić</t>
  </si>
  <si>
    <t>Andrija Pavičić</t>
  </si>
  <si>
    <t>095/900-4642</t>
  </si>
  <si>
    <t>andrija.pavii@vip.hr</t>
  </si>
  <si>
    <t>Zatrep 5</t>
  </si>
  <si>
    <t>808 211</t>
  </si>
  <si>
    <t>Ana Sušnik Mudrić</t>
  </si>
  <si>
    <t>Edo Antić</t>
  </si>
  <si>
    <t>091/512 7339</t>
  </si>
  <si>
    <t>edo.antic@gmail.com</t>
  </si>
  <si>
    <t>Brešca 1</t>
  </si>
  <si>
    <t>279-229</t>
  </si>
  <si>
    <t>279-891</t>
  </si>
  <si>
    <t>Dijana Pažin</t>
  </si>
  <si>
    <t>David Stainko</t>
  </si>
  <si>
    <t>Šetalište Drage Gervaisa 2</t>
  </si>
  <si>
    <t>274-120</t>
  </si>
  <si>
    <t>274-121</t>
  </si>
  <si>
    <t>Astrid Krizman</t>
  </si>
  <si>
    <t>091/444 5460</t>
  </si>
  <si>
    <t>Ronald Ribarić</t>
  </si>
  <si>
    <t>095/902 5151</t>
  </si>
  <si>
    <t>ronald.ribaric@skole.hr</t>
  </si>
  <si>
    <t>Skalini Istarskog tabora 3</t>
  </si>
  <si>
    <t>691 308</t>
  </si>
  <si>
    <t>601 069</t>
  </si>
  <si>
    <t>Sandra Krpan</t>
  </si>
  <si>
    <t>Dragoljub Cvjetković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</si>
  <si>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</si>
  <si>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</si>
  <si>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</si>
  <si>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</si>
  <si>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</si>
  <si>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</si>
  <si>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</si>
  <si>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</si>
  <si>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</si>
  <si>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</si>
  <si>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</si>
  <si>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</si>
  <si>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</si>
  <si>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</si>
  <si>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</si>
  <si>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</si>
  <si>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</si>
  <si>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</si>
  <si>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</si>
  <si>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Odbojka (ž)-SŠ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</si>
  <si>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</si>
  <si>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</si>
  <si>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</si>
  <si>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</si>
  <si>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</si>
  <si>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</si>
  <si>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</si>
  <si>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</si>
  <si>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</si>
  <si>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</si>
  <si>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</si>
  <si>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</si>
  <si>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Atletika (m) -SŠ</t>
  </si>
  <si>
    <t>Atletika (ž) - SŠ</t>
  </si>
  <si>
    <t>Plivanje (m) - OŠ</t>
  </si>
  <si>
    <t>Plivanje (ž) - OŠ</t>
  </si>
  <si>
    <t>IME I PREZIME:</t>
  </si>
  <si>
    <t>GODIŠTE</t>
  </si>
  <si>
    <t>POTPIS RAVNATELJA                                       MP</t>
  </si>
  <si>
    <t>POTVRDA LIJEČNIČKE SPOSOBNOSTI</t>
  </si>
  <si>
    <t>R. K. JERETOV</t>
  </si>
  <si>
    <t>Da bi upisali podatke o školi trebate mišem kliknuti na ćeliju ispod ove u ponuđeni izbornik. Nakon što kliknete na strelicu pojavit će se padajući izbornik. Na popisu pronađite Vašu školu i kliknite.</t>
  </si>
  <si>
    <t>SAVEZ ŠKOLSKIH SPORTSKIH DRUŠTAVA PRIMORSKO-GORANSKE ŽUPANIJE</t>
  </si>
  <si>
    <t>ATLETIKA / PLIVANJE (ŠTAFETE)</t>
  </si>
  <si>
    <t xml:space="preserve">PRIJAVA MOMČADI ZA ŽUPANIJSKO NATJECANJE </t>
  </si>
  <si>
    <t>Izvanredno ŽP</t>
  </si>
  <si>
    <t>Redovno ŽP</t>
  </si>
  <si>
    <t>Rukomet (m)-OŠ(5./6.razredi)</t>
  </si>
  <si>
    <t>Rukomet (ž)-OŠ(5./6. razredi)</t>
  </si>
  <si>
    <t>Streljaštvo (m)-OŠ</t>
  </si>
  <si>
    <t>Streljaštvo (ž)-OŠ</t>
  </si>
  <si>
    <t>Alpsko skijanje (m)-OŠ</t>
  </si>
  <si>
    <t>Alpsko skijanje (ž)-OŠ</t>
  </si>
  <si>
    <t>Skijaško trčanje (m)-OŠ</t>
  </si>
  <si>
    <t>Skijaško trčanje (ž)-OŠ</t>
  </si>
  <si>
    <t>Semi contact (m)-OŠ</t>
  </si>
  <si>
    <t>Semi contact (ž)-OŠ</t>
  </si>
  <si>
    <t>Mali nogomet (ž)-OŠ</t>
  </si>
  <si>
    <t>#</t>
  </si>
  <si>
    <t>Mali nogomet (m)-OŠ (5./6.razredi)</t>
  </si>
  <si>
    <t>Košarka (m)-OŠ (5./6.razredi)</t>
  </si>
  <si>
    <t>Odbojka (ž)-OŠ (5./6. razredi)</t>
  </si>
  <si>
    <t>Atletika (m)-OŠ (5./6.razredi)</t>
  </si>
  <si>
    <t>Atletika (ž)-OŠ (5./6. razredi)</t>
  </si>
  <si>
    <t>Košarka (ž)-OŠ (5./6.razredi)</t>
  </si>
  <si>
    <t>IZABERITE ŠKOLU</t>
  </si>
  <si>
    <t>IZABERITE SPORT</t>
  </si>
  <si>
    <t>NAZIV ŠSD-a:</t>
  </si>
  <si>
    <t>Potvrđujem da su učenici navedeni u ovoj prijavi redovito upisani učenici škole.</t>
  </si>
  <si>
    <t>VODITELJ ŠSD</t>
  </si>
  <si>
    <t>Leon Stock</t>
  </si>
  <si>
    <t>E-MAIL:</t>
  </si>
  <si>
    <t>Napomena: Kao potvrda zdravstvene, psihičke i fizičke sposobnosti učenika da može nastupiti na školskim sportskim natjecanjima vrijedi i pojedinačna i posebna potvrda izdana od školskog ili obiteljskog liječnika.</t>
  </si>
  <si>
    <t>VRSTA NATJECANJA:</t>
  </si>
  <si>
    <t>Potvrđujem da su navedeni učenici u ovoj prijavi zdravstveno, psihički i fizički sposobni sudjelovati na školskim sportskim natjecanjima te svojim potpisom u stupcu "POTVRDA LIJEČNIČKE SPOSOBNOSTI" potvrđujem da je navedeni učenik u ovoj prijavi zdravstveno, psihički i fizički sposoban sudjelovati na školskim sportskim natjecanjima</t>
  </si>
  <si>
    <t xml:space="preserve">  POTPIS LIJEČNIKA                                          MP</t>
  </si>
  <si>
    <t>ŠKOLSKA GODINA                                 2013./ 2014.</t>
  </si>
  <si>
    <t>Mali nogomet (ž)-SŠ</t>
  </si>
  <si>
    <t>Judo (m)-OŠ</t>
  </si>
  <si>
    <t>Judo (ž)-OŠ</t>
  </si>
  <si>
    <t>Indira Rački Joskić</t>
  </si>
  <si>
    <t>Višnja Dorčić-Kereković</t>
  </si>
  <si>
    <t>eios@eios.hr</t>
  </si>
  <si>
    <t>Tomislav Klarić</t>
  </si>
  <si>
    <t>gim.moho@ri.t-com.hr</t>
  </si>
  <si>
    <t>Henry Ponte</t>
  </si>
  <si>
    <t>338-195</t>
  </si>
  <si>
    <t>gek-opatija@skole.t-com.hr</t>
  </si>
  <si>
    <t>372-030</t>
  </si>
  <si>
    <t>Boris Petrović</t>
  </si>
  <si>
    <t>Prirodoslovna i grafička škola Rijeka</t>
  </si>
  <si>
    <t>675-740</t>
  </si>
  <si>
    <t>kgs@skole.t-com.hr</t>
  </si>
  <si>
    <t>Senija Zelić Pavelić</t>
  </si>
  <si>
    <t>494-816</t>
  </si>
  <si>
    <t>skg.tajnistvo@ri.t-com.hr</t>
  </si>
  <si>
    <t>Jelena Bralić</t>
  </si>
  <si>
    <t>Gojko Miletić</t>
  </si>
  <si>
    <t>675 753</t>
  </si>
  <si>
    <t>strojarsko-brodogradjevna-skola@ri.t-com.hr</t>
  </si>
  <si>
    <t>400 237</t>
  </si>
  <si>
    <t>Serđo Jadrić</t>
  </si>
  <si>
    <t>trgovacka-i-tekstilna-skola@ri.htnet.hr</t>
  </si>
  <si>
    <t>Antonija Bukša</t>
  </si>
  <si>
    <t>os.branimira.markovica.ravna.gora@ri.t-com.hr</t>
  </si>
  <si>
    <t>Goran Matić</t>
  </si>
  <si>
    <t>Josip Pope</t>
  </si>
  <si>
    <t>Mladen Bolf</t>
  </si>
  <si>
    <t>Koraljka Pahljina-Tkalac</t>
  </si>
  <si>
    <t>Osnovna škola Maria Martinolića</t>
  </si>
  <si>
    <t>Olivela Franko</t>
  </si>
  <si>
    <t>Iva Erceg</t>
  </si>
  <si>
    <r>
      <t>Kada iz padajućeg izbornika, pod nazivom "IZABERITE ŠKOLU", izaberete svoju školu, automatski se u ćelije u nastavku, upisuju podaci o Vašoj školi odnosno ŠSD-u.</t>
    </r>
    <r>
      <rPr>
        <u val="single"/>
        <sz val="14"/>
        <rFont val="Arial Rounded MT Bold"/>
        <family val="2"/>
      </rPr>
      <t xml:space="preserve"> </t>
    </r>
  </si>
  <si>
    <r>
      <t xml:space="preserve">Ćelije u kojima se ponude podaci o školi odnosno ŠSD-u </t>
    </r>
    <r>
      <rPr>
        <b/>
        <u val="single"/>
        <sz val="14"/>
        <rFont val="Arial Rounded MT Bold"/>
        <family val="0"/>
      </rPr>
      <t>podložne su izmjeni</t>
    </r>
    <r>
      <rPr>
        <sz val="14"/>
        <rFont val="Arial Rounded MT Bold"/>
        <family val="2"/>
      </rPr>
      <t>, stoga Vas molimo da, ukoliko je došlo do izmjene, unesete nove podatke.</t>
    </r>
  </si>
  <si>
    <t>Kada iz padajućeg izbornika, pod nazivom "IZABERITE SPORT", izaberete sport u muškoj ili ženskoj konkurenciji, automatski se u ćeliji ispod, upisuje podatak o vrsti natjecanja.</t>
  </si>
  <si>
    <t>Molimo Vas da sve podatke o učenic-ima/ama ispunite u potpunosti</t>
  </si>
  <si>
    <t>Neven Fabijanić</t>
  </si>
  <si>
    <t>091/501 8281</t>
  </si>
  <si>
    <t>Kristijan Obradović</t>
  </si>
  <si>
    <t>098/559 332</t>
  </si>
  <si>
    <t>Žarko Rogić</t>
  </si>
  <si>
    <t>098/171 6666</t>
  </si>
  <si>
    <t>Perica Poklepović</t>
  </si>
  <si>
    <t>091/240 4660</t>
  </si>
  <si>
    <t>Romana Zvošec Zekić</t>
  </si>
  <si>
    <t>098/218 770</t>
  </si>
  <si>
    <t>VODITELJ MOMČADI ŠSD</t>
  </si>
  <si>
    <t>ATLETIKA-PLIVANJE-JUDO /  DISCIPLINA-KATEGORIJA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</si>
</sst>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0\ _k_n_-;\-* #,##0.000\ _k_n_-;_-* &quot;-&quot;??\ _k_n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1"/>
      <name val="Arial Rounded MT Bold"/>
      <family val="2"/>
    </font>
    <font>
      <sz val="21"/>
      <name val="Arial Rounded MT Bold"/>
      <family val="2"/>
    </font>
    <font>
      <b/>
      <sz val="14"/>
      <name val="Arial Rounded MT Bold"/>
      <family val="2"/>
    </font>
    <font>
      <sz val="10"/>
      <name val="Arial Rounded MT Bold"/>
      <family val="2"/>
    </font>
    <font>
      <sz val="10"/>
      <color indexed="9"/>
      <name val="Arial Rounded MT Bold"/>
      <family val="2"/>
    </font>
    <font>
      <sz val="20"/>
      <name val="Arial Rounded MT Bold"/>
      <family val="2"/>
    </font>
    <font>
      <b/>
      <u val="single"/>
      <sz val="11"/>
      <name val="Arial"/>
      <family val="2"/>
    </font>
    <font>
      <sz val="14"/>
      <name val="Arial Rounded MT Bold"/>
      <family val="2"/>
    </font>
    <font>
      <sz val="16"/>
      <name val="Arial Rounded MT Bold"/>
      <family val="2"/>
    </font>
    <font>
      <sz val="18"/>
      <name val="Arial Rounded MT Bold"/>
      <family val="2"/>
    </font>
    <font>
      <b/>
      <sz val="20"/>
      <name val="Arial Black"/>
      <family val="2"/>
    </font>
    <font>
      <sz val="20"/>
      <name val="Arial Black"/>
      <family val="2"/>
    </font>
    <font>
      <b/>
      <sz val="33"/>
      <name val="Arial Black"/>
      <family val="2"/>
    </font>
    <font>
      <b/>
      <sz val="25"/>
      <name val="Arial Black"/>
      <family val="2"/>
    </font>
    <font>
      <sz val="25"/>
      <name val="Arial Black"/>
      <family val="2"/>
    </font>
    <font>
      <sz val="10"/>
      <name val="Arial Black"/>
      <family val="2"/>
    </font>
    <font>
      <b/>
      <sz val="21"/>
      <name val="Arial Black"/>
      <family val="2"/>
    </font>
    <font>
      <b/>
      <sz val="19"/>
      <name val="Arial Black"/>
      <family val="2"/>
    </font>
    <font>
      <sz val="21"/>
      <name val="Arial Black"/>
      <family val="2"/>
    </font>
    <font>
      <b/>
      <sz val="15"/>
      <name val="Arial Black"/>
      <family val="2"/>
    </font>
    <font>
      <b/>
      <sz val="14"/>
      <name val="Arial Black"/>
      <family val="2"/>
    </font>
    <font>
      <b/>
      <sz val="23"/>
      <name val="Arial Black"/>
      <family val="2"/>
    </font>
    <font>
      <sz val="23"/>
      <name val="Arial Black"/>
      <family val="2"/>
    </font>
    <font>
      <b/>
      <sz val="25"/>
      <color indexed="18"/>
      <name val="Arial Black"/>
      <family val="2"/>
    </font>
    <font>
      <u val="single"/>
      <sz val="14"/>
      <name val="Arial Rounded MT Bold"/>
      <family val="2"/>
    </font>
    <font>
      <b/>
      <u val="single"/>
      <sz val="14"/>
      <name val="Arial Rounded MT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  <fill>
      <gradientFill type="path">
        <stop position="0">
          <color theme="0"/>
        </stop>
        <stop position="1">
          <color theme="8" tint="0.40000998973846436"/>
        </stop>
      </gradient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 style="thin"/>
      <right style="medium"/>
      <top style="mediumDashed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3" fillId="0" borderId="11" xfId="58" applyFont="1" applyFill="1" applyBorder="1" applyAlignment="1">
      <alignment wrapText="1"/>
      <protection/>
    </xf>
    <xf numFmtId="0" fontId="3" fillId="0" borderId="12" xfId="58" applyFont="1" applyFill="1" applyBorder="1" applyAlignment="1">
      <alignment wrapText="1"/>
      <protection/>
    </xf>
    <xf numFmtId="0" fontId="3" fillId="0" borderId="0" xfId="58" applyFont="1" applyFill="1" applyBorder="1" applyAlignment="1">
      <alignment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right" vertical="center"/>
      <protection locked="0"/>
    </xf>
    <xf numFmtId="0" fontId="22" fillId="0" borderId="17" xfId="0" applyFont="1" applyFill="1" applyBorder="1" applyAlignment="1" applyProtection="1">
      <alignment horizontal="right" vertical="center"/>
      <protection locked="0"/>
    </xf>
    <xf numFmtId="0" fontId="23" fillId="0" borderId="18" xfId="0" applyFont="1" applyFill="1" applyBorder="1" applyAlignment="1" applyProtection="1">
      <alignment horizontal="right"/>
      <protection locked="0"/>
    </xf>
    <xf numFmtId="0" fontId="23" fillId="0" borderId="19" xfId="0" applyFont="1" applyFill="1" applyBorder="1" applyAlignment="1" applyProtection="1">
      <alignment horizontal="right"/>
      <protection locked="0"/>
    </xf>
    <xf numFmtId="0" fontId="22" fillId="0" borderId="20" xfId="0" applyFont="1" applyFill="1" applyBorder="1" applyAlignment="1" applyProtection="1">
      <alignment horizontal="right" vertical="center"/>
      <protection locked="0"/>
    </xf>
    <xf numFmtId="0" fontId="22" fillId="0" borderId="21" xfId="0" applyFont="1" applyFill="1" applyBorder="1" applyAlignment="1" applyProtection="1">
      <alignment horizontal="right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right"/>
      <protection locked="0"/>
    </xf>
    <xf numFmtId="0" fontId="23" fillId="0" borderId="27" xfId="0" applyFont="1" applyFill="1" applyBorder="1" applyAlignment="1" applyProtection="1">
      <alignment horizontal="right"/>
      <protection locked="0"/>
    </xf>
    <xf numFmtId="0" fontId="23" fillId="0" borderId="17" xfId="0" applyFont="1" applyFill="1" applyBorder="1" applyAlignment="1" applyProtection="1">
      <alignment horizontal="right"/>
      <protection locked="0"/>
    </xf>
    <xf numFmtId="0" fontId="23" fillId="0" borderId="28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/>
      <protection/>
    </xf>
    <xf numFmtId="0" fontId="17" fillId="34" borderId="29" xfId="0" applyFont="1" applyFill="1" applyBorder="1" applyAlignment="1" applyProtection="1">
      <alignment horizontal="center" vertical="center"/>
      <protection locked="0"/>
    </xf>
    <xf numFmtId="0" fontId="27" fillId="35" borderId="15" xfId="0" applyFont="1" applyFill="1" applyBorder="1" applyAlignment="1" applyProtection="1">
      <alignment horizontal="left" vertical="center"/>
      <protection locked="0"/>
    </xf>
    <xf numFmtId="0" fontId="27" fillId="36" borderId="15" xfId="0" applyFont="1" applyFill="1" applyBorder="1" applyAlignment="1" applyProtection="1">
      <alignment horizontal="center" vertical="center"/>
      <protection locked="0"/>
    </xf>
    <xf numFmtId="0" fontId="27" fillId="37" borderId="30" xfId="0" applyFont="1" applyFill="1" applyBorder="1" applyAlignment="1" applyProtection="1">
      <alignment horizontal="center" vertical="center"/>
      <protection locked="0"/>
    </xf>
    <xf numFmtId="0" fontId="27" fillId="38" borderId="31" xfId="0" applyFont="1" applyFill="1" applyBorder="1" applyAlignment="1" applyProtection="1">
      <alignment horizontal="center" vertical="center"/>
      <protection locked="0"/>
    </xf>
    <xf numFmtId="0" fontId="17" fillId="39" borderId="32" xfId="0" applyFont="1" applyFill="1" applyBorder="1" applyAlignment="1" applyProtection="1">
      <alignment horizontal="center" vertical="center"/>
      <protection locked="0"/>
    </xf>
    <xf numFmtId="0" fontId="27" fillId="40" borderId="16" xfId="0" applyFont="1" applyFill="1" applyBorder="1" applyAlignment="1" applyProtection="1">
      <alignment horizontal="left" vertical="center"/>
      <protection locked="0"/>
    </xf>
    <xf numFmtId="0" fontId="27" fillId="41" borderId="16" xfId="0" applyFont="1" applyFill="1" applyBorder="1" applyAlignment="1" applyProtection="1">
      <alignment horizontal="center" vertical="center"/>
      <protection locked="0"/>
    </xf>
    <xf numFmtId="0" fontId="27" fillId="42" borderId="33" xfId="0" applyFont="1" applyFill="1" applyBorder="1" applyAlignment="1" applyProtection="1">
      <alignment horizontal="center" vertical="center"/>
      <protection locked="0"/>
    </xf>
    <xf numFmtId="0" fontId="27" fillId="43" borderId="34" xfId="0" applyFont="1" applyFill="1" applyBorder="1" applyAlignment="1" applyProtection="1">
      <alignment horizontal="center" vertical="center"/>
      <protection locked="0"/>
    </xf>
    <xf numFmtId="0" fontId="17" fillId="44" borderId="35" xfId="0" applyFont="1" applyFill="1" applyBorder="1" applyAlignment="1" applyProtection="1">
      <alignment horizontal="center" vertical="center"/>
      <protection locked="0"/>
    </xf>
    <xf numFmtId="0" fontId="27" fillId="45" borderId="17" xfId="0" applyFont="1" applyFill="1" applyBorder="1" applyAlignment="1" applyProtection="1">
      <alignment horizontal="left" vertical="center"/>
      <protection locked="0"/>
    </xf>
    <xf numFmtId="0" fontId="27" fillId="46" borderId="17" xfId="0" applyFont="1" applyFill="1" applyBorder="1" applyAlignment="1" applyProtection="1">
      <alignment horizontal="center" vertical="center"/>
      <protection locked="0"/>
    </xf>
    <xf numFmtId="0" fontId="27" fillId="47" borderId="36" xfId="0" applyFont="1" applyFill="1" applyBorder="1" applyAlignment="1" applyProtection="1">
      <alignment horizontal="center" vertical="center"/>
      <protection locked="0"/>
    </xf>
    <xf numFmtId="0" fontId="27" fillId="48" borderId="37" xfId="0" applyFont="1" applyFill="1" applyBorder="1" applyAlignment="1" applyProtection="1">
      <alignment horizontal="center" vertical="center"/>
      <protection locked="0"/>
    </xf>
    <xf numFmtId="0" fontId="17" fillId="49" borderId="38" xfId="0" applyFont="1" applyFill="1" applyBorder="1" applyAlignment="1" applyProtection="1">
      <alignment horizontal="center" vertical="center"/>
      <protection locked="0"/>
    </xf>
    <xf numFmtId="0" fontId="27" fillId="50" borderId="39" xfId="0" applyFont="1" applyFill="1" applyBorder="1" applyAlignment="1" applyProtection="1">
      <alignment horizontal="left" vertical="center"/>
      <protection locked="0"/>
    </xf>
    <xf numFmtId="0" fontId="27" fillId="51" borderId="39" xfId="0" applyFont="1" applyFill="1" applyBorder="1" applyAlignment="1" applyProtection="1">
      <alignment horizontal="center" vertical="center"/>
      <protection locked="0"/>
    </xf>
    <xf numFmtId="0" fontId="27" fillId="52" borderId="40" xfId="0" applyFont="1" applyFill="1" applyBorder="1" applyAlignment="1" applyProtection="1">
      <alignment horizontal="center" vertical="center"/>
      <protection locked="0"/>
    </xf>
    <xf numFmtId="0" fontId="27" fillId="53" borderId="41" xfId="0" applyFont="1" applyFill="1" applyBorder="1" applyAlignment="1" applyProtection="1">
      <alignment horizontal="center" vertical="center"/>
      <protection locked="0"/>
    </xf>
    <xf numFmtId="0" fontId="27" fillId="54" borderId="28" xfId="0" applyFont="1" applyFill="1" applyBorder="1" applyAlignment="1" applyProtection="1">
      <alignment horizontal="left" vertical="center"/>
      <protection locked="0"/>
    </xf>
    <xf numFmtId="0" fontId="27" fillId="55" borderId="28" xfId="0" applyFont="1" applyFill="1" applyBorder="1" applyAlignment="1" applyProtection="1">
      <alignment horizontal="center" vertical="center"/>
      <protection locked="0"/>
    </xf>
    <xf numFmtId="0" fontId="27" fillId="56" borderId="42" xfId="0" applyFont="1" applyFill="1" applyBorder="1" applyAlignment="1" applyProtection="1">
      <alignment horizontal="center" vertical="center"/>
      <protection locked="0"/>
    </xf>
    <xf numFmtId="0" fontId="27" fillId="57" borderId="43" xfId="0" applyFont="1" applyFill="1" applyBorder="1" applyAlignment="1" applyProtection="1">
      <alignment horizontal="center" vertical="center"/>
      <protection locked="0"/>
    </xf>
    <xf numFmtId="0" fontId="8" fillId="58" borderId="16" xfId="0" applyFont="1" applyFill="1" applyBorder="1" applyAlignment="1">
      <alignment horizontal="center" vertical="center" wrapText="1"/>
    </xf>
    <xf numFmtId="0" fontId="13" fillId="59" borderId="16" xfId="0" applyNumberFormat="1" applyFont="1" applyFill="1" applyBorder="1" applyAlignment="1">
      <alignment horizontal="left" vertical="center" wrapText="1"/>
    </xf>
    <xf numFmtId="0" fontId="13" fillId="59" borderId="16" xfId="0" applyFont="1" applyFill="1" applyBorder="1" applyAlignment="1">
      <alignment vertical="center" wrapText="1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27" fillId="60" borderId="33" xfId="0" applyFont="1" applyFill="1" applyBorder="1" applyAlignment="1" applyProtection="1">
      <alignment horizontal="left" vertical="center"/>
      <protection locked="0"/>
    </xf>
    <xf numFmtId="0" fontId="27" fillId="61" borderId="47" xfId="0" applyFont="1" applyFill="1" applyBorder="1" applyAlignment="1" applyProtection="1">
      <alignment horizontal="left" vertical="center"/>
      <protection locked="0"/>
    </xf>
    <xf numFmtId="0" fontId="27" fillId="62" borderId="48" xfId="0" applyFont="1" applyFill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center" wrapText="1"/>
      <protection locked="0"/>
    </xf>
    <xf numFmtId="0" fontId="11" fillId="0" borderId="50" xfId="0" applyFont="1" applyBorder="1" applyAlignment="1" applyProtection="1">
      <alignment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3" xfId="0" applyFont="1" applyBorder="1" applyAlignment="1" applyProtection="1">
      <alignment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50" xfId="0" applyFont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15" fillId="0" borderId="5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 applyProtection="1">
      <alignment horizontal="left" vertical="center" wrapText="1"/>
      <protection locked="0"/>
    </xf>
    <xf numFmtId="0" fontId="15" fillId="0" borderId="56" xfId="0" applyFont="1" applyBorder="1" applyAlignment="1" applyProtection="1">
      <alignment horizontal="left" vertical="center" wrapText="1"/>
      <protection locked="0"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58" xfId="0" applyFont="1" applyBorder="1" applyAlignment="1" applyProtection="1">
      <alignment horizontal="left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63" xfId="0" applyFont="1" applyFill="1" applyBorder="1" applyAlignment="1" applyProtection="1">
      <alignment/>
      <protection locked="0"/>
    </xf>
    <xf numFmtId="0" fontId="18" fillId="63" borderId="64" xfId="0" applyFont="1" applyFill="1" applyBorder="1" applyAlignment="1" applyProtection="1">
      <alignment horizontal="center" vertical="center"/>
      <protection locked="0"/>
    </xf>
    <xf numFmtId="0" fontId="18" fillId="64" borderId="65" xfId="0" applyFont="1" applyFill="1" applyBorder="1" applyAlignment="1" applyProtection="1">
      <alignment horizontal="center" vertical="center"/>
      <protection locked="0"/>
    </xf>
    <xf numFmtId="0" fontId="18" fillId="65" borderId="66" xfId="0" applyFont="1" applyFill="1" applyBorder="1" applyAlignment="1" applyProtection="1">
      <alignment horizontal="center" vertical="center"/>
      <protection locked="0"/>
    </xf>
    <xf numFmtId="0" fontId="16" fillId="66" borderId="67" xfId="0" applyFont="1" applyFill="1" applyBorder="1" applyAlignment="1" applyProtection="1">
      <alignment horizontal="center" vertical="center" textRotation="90" wrapText="1"/>
      <protection locked="0"/>
    </xf>
    <xf numFmtId="0" fontId="17" fillId="67" borderId="68" xfId="0" applyFont="1" applyFill="1" applyBorder="1" applyAlignment="1" applyProtection="1">
      <alignment/>
      <protection locked="0"/>
    </xf>
    <xf numFmtId="0" fontId="17" fillId="68" borderId="69" xfId="0" applyFont="1" applyFill="1" applyBorder="1" applyAlignment="1" applyProtection="1">
      <alignment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/>
      <protection locked="0"/>
    </xf>
    <xf numFmtId="0" fontId="29" fillId="0" borderId="70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18" fillId="69" borderId="71" xfId="0" applyFont="1" applyFill="1" applyBorder="1" applyAlignment="1" applyProtection="1">
      <alignment horizontal="center" vertical="center" textRotation="90" wrapText="1"/>
      <protection locked="0"/>
    </xf>
    <xf numFmtId="0" fontId="18" fillId="70" borderId="72" xfId="0" applyFont="1" applyFill="1" applyBorder="1" applyAlignment="1" applyProtection="1">
      <alignment horizontal="center" vertical="center" textRotation="90" wrapText="1"/>
      <protection locked="0"/>
    </xf>
    <xf numFmtId="0" fontId="27" fillId="71" borderId="42" xfId="0" applyFont="1" applyFill="1" applyBorder="1" applyAlignment="1" applyProtection="1">
      <alignment horizontal="left" vertical="center"/>
      <protection locked="0"/>
    </xf>
    <xf numFmtId="0" fontId="28" fillId="72" borderId="73" xfId="0" applyFont="1" applyFill="1" applyBorder="1" applyAlignment="1" applyProtection="1">
      <alignment horizontal="left" vertical="center"/>
      <protection locked="0"/>
    </xf>
    <xf numFmtId="0" fontId="28" fillId="73" borderId="74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/>
      <protection locked="0"/>
    </xf>
    <xf numFmtId="0" fontId="27" fillId="74" borderId="30" xfId="0" applyFont="1" applyFill="1" applyBorder="1" applyAlignment="1" applyProtection="1">
      <alignment horizontal="left" vertical="center"/>
      <protection locked="0"/>
    </xf>
    <xf numFmtId="0" fontId="27" fillId="75" borderId="20" xfId="0" applyFont="1" applyFill="1" applyBorder="1" applyAlignment="1" applyProtection="1">
      <alignment horizontal="left" vertical="center"/>
      <protection locked="0"/>
    </xf>
    <xf numFmtId="0" fontId="27" fillId="76" borderId="76" xfId="0" applyFont="1" applyFill="1" applyBorder="1" applyAlignment="1" applyProtection="1">
      <alignment horizontal="left" vertical="center"/>
      <protection locked="0"/>
    </xf>
    <xf numFmtId="0" fontId="19" fillId="77" borderId="45" xfId="0" applyFont="1" applyFill="1" applyBorder="1" applyAlignment="1" applyProtection="1">
      <alignment horizontal="center" vertical="center"/>
      <protection locked="0"/>
    </xf>
    <xf numFmtId="0" fontId="20" fillId="78" borderId="46" xfId="0" applyFont="1" applyFill="1" applyBorder="1" applyAlignment="1" applyProtection="1">
      <alignment vertical="center"/>
      <protection locked="0"/>
    </xf>
    <xf numFmtId="0" fontId="20" fillId="79" borderId="21" xfId="0" applyFont="1" applyFill="1" applyBorder="1" applyAlignment="1" applyProtection="1">
      <alignment vertical="center"/>
      <protection locked="0"/>
    </xf>
    <xf numFmtId="0" fontId="19" fillId="80" borderId="77" xfId="0" applyFont="1" applyFill="1" applyBorder="1" applyAlignment="1" applyProtection="1">
      <alignment horizontal="center" vertical="center"/>
      <protection locked="0"/>
    </xf>
    <xf numFmtId="0" fontId="21" fillId="81" borderId="20" xfId="0" applyFont="1" applyFill="1" applyBorder="1" applyAlignment="1" applyProtection="1">
      <alignment/>
      <protection locked="0"/>
    </xf>
    <xf numFmtId="0" fontId="21" fillId="82" borderId="70" xfId="0" applyFont="1" applyFill="1" applyBorder="1" applyAlignment="1" applyProtection="1">
      <alignment/>
      <protection locked="0"/>
    </xf>
    <xf numFmtId="164" fontId="7" fillId="0" borderId="42" xfId="0" applyNumberFormat="1" applyFont="1" applyFill="1" applyBorder="1" applyAlignment="1" applyProtection="1">
      <alignment horizontal="left" vertical="center"/>
      <protection locked="0"/>
    </xf>
    <xf numFmtId="164" fontId="7" fillId="0" borderId="74" xfId="0" applyNumberFormat="1" applyFont="1" applyFill="1" applyBorder="1" applyAlignment="1" applyProtection="1">
      <alignment horizontal="left" vertical="center"/>
      <protection locked="0"/>
    </xf>
    <xf numFmtId="0" fontId="27" fillId="83" borderId="40" xfId="0" applyFont="1" applyFill="1" applyBorder="1" applyAlignment="1" applyProtection="1">
      <alignment horizontal="center" vertical="center"/>
      <protection locked="0"/>
    </xf>
    <xf numFmtId="0" fontId="27" fillId="84" borderId="78" xfId="0" applyFont="1" applyFill="1" applyBorder="1" applyAlignment="1" applyProtection="1">
      <alignment horizontal="center" vertical="center"/>
      <protection locked="0"/>
    </xf>
    <xf numFmtId="0" fontId="27" fillId="85" borderId="79" xfId="0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left" vertical="center"/>
      <protection locked="0"/>
    </xf>
    <xf numFmtId="0" fontId="7" fillId="0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80" xfId="0" applyNumberFormat="1" applyFont="1" applyFill="1" applyBorder="1" applyAlignment="1" applyProtection="1">
      <alignment horizontal="left" vertical="center"/>
      <protection locked="0"/>
    </xf>
    <xf numFmtId="0" fontId="7" fillId="0" borderId="81" xfId="0" applyNumberFormat="1" applyFont="1" applyFill="1" applyBorder="1" applyAlignment="1" applyProtection="1">
      <alignment horizontal="left"/>
      <protection locked="0"/>
    </xf>
    <xf numFmtId="0" fontId="7" fillId="0" borderId="50" xfId="0" applyNumberFormat="1" applyFont="1" applyFill="1" applyBorder="1" applyAlignment="1" applyProtection="1">
      <alignment horizontal="left"/>
      <protection locked="0"/>
    </xf>
    <xf numFmtId="0" fontId="15" fillId="0" borderId="54" xfId="0" applyFont="1" applyFill="1" applyBorder="1" applyAlignment="1" applyProtection="1">
      <alignment horizontal="left" vertical="center" wrapText="1"/>
      <protection locked="0"/>
    </xf>
    <xf numFmtId="0" fontId="15" fillId="0" borderId="50" xfId="0" applyFont="1" applyFill="1" applyBorder="1" applyAlignment="1" applyProtection="1">
      <alignment horizontal="left" vertical="center" wrapText="1"/>
      <protection locked="0"/>
    </xf>
    <xf numFmtId="0" fontId="15" fillId="0" borderId="51" xfId="0" applyFont="1" applyFill="1" applyBorder="1" applyAlignment="1" applyProtection="1">
      <alignment horizontal="left" vertical="center" wrapText="1"/>
      <protection locked="0"/>
    </xf>
    <xf numFmtId="0" fontId="15" fillId="0" borderId="55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 applyProtection="1">
      <alignment horizontal="left" vertical="center" wrapText="1"/>
      <protection locked="0"/>
    </xf>
    <xf numFmtId="0" fontId="15" fillId="0" borderId="82" xfId="0" applyFont="1" applyFill="1" applyBorder="1" applyAlignment="1" applyProtection="1">
      <alignment horizontal="left" vertical="center" wrapText="1"/>
      <protection locked="0"/>
    </xf>
    <xf numFmtId="0" fontId="15" fillId="0" borderId="62" xfId="0" applyFont="1" applyFill="1" applyBorder="1" applyAlignment="1" applyProtection="1">
      <alignment horizontal="left" vertical="center" wrapText="1"/>
      <protection locked="0"/>
    </xf>
    <xf numFmtId="0" fontId="15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right" vertical="center"/>
      <protection locked="0"/>
    </xf>
    <xf numFmtId="0" fontId="24" fillId="0" borderId="84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wrapText="1"/>
      <protection locked="0"/>
    </xf>
    <xf numFmtId="0" fontId="11" fillId="0" borderId="85" xfId="0" applyFont="1" applyBorder="1" applyAlignment="1" applyProtection="1">
      <alignment/>
      <protection locked="0"/>
    </xf>
    <xf numFmtId="0" fontId="11" fillId="0" borderId="62" xfId="0" applyFont="1" applyBorder="1" applyAlignment="1" applyProtection="1">
      <alignment/>
      <protection locked="0"/>
    </xf>
    <xf numFmtId="0" fontId="11" fillId="0" borderId="63" xfId="0" applyFont="1" applyBorder="1" applyAlignment="1" applyProtection="1">
      <alignment/>
      <protection locked="0"/>
    </xf>
    <xf numFmtId="0" fontId="27" fillId="86" borderId="33" xfId="0" applyFont="1" applyFill="1" applyBorder="1" applyAlignment="1" applyProtection="1">
      <alignment horizontal="center" vertical="center"/>
      <protection locked="0"/>
    </xf>
    <xf numFmtId="0" fontId="27" fillId="87" borderId="47" xfId="0" applyFont="1" applyFill="1" applyBorder="1" applyAlignment="1" applyProtection="1">
      <alignment horizontal="center" vertical="center"/>
      <protection locked="0"/>
    </xf>
    <xf numFmtId="0" fontId="27" fillId="88" borderId="48" xfId="0" applyFont="1" applyFill="1" applyBorder="1" applyAlignment="1" applyProtection="1">
      <alignment horizontal="center" vertical="center"/>
      <protection locked="0"/>
    </xf>
    <xf numFmtId="0" fontId="27" fillId="89" borderId="86" xfId="0" applyFont="1" applyFill="1" applyBorder="1" applyAlignment="1" applyProtection="1">
      <alignment horizontal="center" vertical="center"/>
      <protection locked="0"/>
    </xf>
    <xf numFmtId="0" fontId="27" fillId="90" borderId="87" xfId="0" applyFont="1" applyFill="1" applyBorder="1" applyAlignment="1" applyProtection="1">
      <alignment horizontal="center" vertical="center"/>
      <protection locked="0"/>
    </xf>
    <xf numFmtId="0" fontId="27" fillId="91" borderId="88" xfId="0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left"/>
      <protection locked="0"/>
    </xf>
    <xf numFmtId="0" fontId="7" fillId="0" borderId="47" xfId="0" applyNumberFormat="1" applyFont="1" applyFill="1" applyBorder="1" applyAlignment="1" applyProtection="1">
      <alignment horizontal="left"/>
      <protection locked="0"/>
    </xf>
    <xf numFmtId="0" fontId="7" fillId="0" borderId="80" xfId="0" applyNumberFormat="1" applyFont="1" applyFill="1" applyBorder="1" applyAlignment="1" applyProtection="1">
      <alignment horizontal="left"/>
      <protection locked="0"/>
    </xf>
    <xf numFmtId="0" fontId="7" fillId="0" borderId="89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9" fillId="92" borderId="49" xfId="0" applyFont="1" applyFill="1" applyBorder="1" applyAlignment="1" applyProtection="1">
      <alignment horizontal="center" vertical="center"/>
      <protection locked="0"/>
    </xf>
    <xf numFmtId="0" fontId="21" fillId="93" borderId="50" xfId="0" applyFont="1" applyFill="1" applyBorder="1" applyAlignment="1" applyProtection="1">
      <alignment/>
      <protection locked="0"/>
    </xf>
    <xf numFmtId="0" fontId="21" fillId="94" borderId="51" xfId="0" applyFont="1" applyFill="1" applyBorder="1" applyAlignment="1" applyProtection="1">
      <alignment/>
      <protection locked="0"/>
    </xf>
    <xf numFmtId="0" fontId="7" fillId="0" borderId="90" xfId="0" applyNumberFormat="1" applyFont="1" applyFill="1" applyBorder="1" applyAlignment="1" applyProtection="1">
      <alignment horizontal="left" vertical="center"/>
      <protection locked="0"/>
    </xf>
    <xf numFmtId="0" fontId="7" fillId="0" borderId="91" xfId="0" applyNumberFormat="1" applyFont="1" applyFill="1" applyBorder="1" applyAlignment="1" applyProtection="1">
      <alignment horizontal="left" vertical="center"/>
      <protection locked="0"/>
    </xf>
    <xf numFmtId="0" fontId="7" fillId="0" borderId="92" xfId="0" applyNumberFormat="1" applyFont="1" applyFill="1" applyBorder="1" applyAlignment="1" applyProtection="1">
      <alignment horizontal="left" vertical="center"/>
      <protection locked="0"/>
    </xf>
    <xf numFmtId="0" fontId="7" fillId="0" borderId="89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ios@eios.hr" TargetMode="External" /><Relationship Id="rId2" Type="http://schemas.openxmlformats.org/officeDocument/2006/relationships/hyperlink" Target="mailto:gim.moho@ri.t-com.hr" TargetMode="External" /><Relationship Id="rId3" Type="http://schemas.openxmlformats.org/officeDocument/2006/relationships/hyperlink" Target="mailto:gek-opatija@skole.t-com.hr" TargetMode="External" /><Relationship Id="rId4" Type="http://schemas.openxmlformats.org/officeDocument/2006/relationships/hyperlink" Target="mailto:kgs@skole.t-com.hr" TargetMode="External" /><Relationship Id="rId5" Type="http://schemas.openxmlformats.org/officeDocument/2006/relationships/hyperlink" Target="mailto:skg.tajnistvo@ri.t-com.hr" TargetMode="External" /><Relationship Id="rId6" Type="http://schemas.openxmlformats.org/officeDocument/2006/relationships/hyperlink" Target="mailto:strojarsko-brodogradjevna-skola@ri.t-com.hr" TargetMode="External" /><Relationship Id="rId7" Type="http://schemas.openxmlformats.org/officeDocument/2006/relationships/hyperlink" Target="mailto:trgovacka-i-tekstilna-skola@ri.htnet.hr" TargetMode="External" /><Relationship Id="rId8" Type="http://schemas.openxmlformats.org/officeDocument/2006/relationships/hyperlink" Target="mailto:os.branimira.markovica.ravna.gora@ri.t-com.hr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5"/>
  <sheetViews>
    <sheetView tabSelected="1" view="pageBreakPreview" zoomScale="75" zoomScaleNormal="75" zoomScaleSheetLayoutView="75" zoomScalePageLayoutView="0" workbookViewId="0" topLeftCell="B1">
      <selection activeCell="C16" sqref="C16:E17"/>
    </sheetView>
  </sheetViews>
  <sheetFormatPr defaultColWidth="9.140625" defaultRowHeight="12.75"/>
  <cols>
    <col min="1" max="1" width="12.7109375" style="7" customWidth="1"/>
    <col min="2" max="2" width="60.00390625" style="7" customWidth="1"/>
    <col min="3" max="3" width="13.00390625" style="7" customWidth="1"/>
    <col min="4" max="4" width="12.140625" style="7" customWidth="1"/>
    <col min="5" max="5" width="49.7109375" style="7" customWidth="1"/>
    <col min="6" max="6" width="38.421875" style="7" customWidth="1"/>
    <col min="7" max="7" width="21.421875" style="7" customWidth="1"/>
    <col min="8" max="8" width="32.00390625" style="7" customWidth="1"/>
    <col min="9" max="9" width="29.140625" style="7" customWidth="1"/>
    <col min="10" max="10" width="33.8515625" style="7" customWidth="1"/>
    <col min="11" max="11" width="34.140625" style="7" customWidth="1"/>
    <col min="12" max="12" width="14.00390625" style="7" customWidth="1"/>
    <col min="13" max="16384" width="9.140625" style="7" customWidth="1"/>
  </cols>
  <sheetData>
    <row r="1" spans="1:12" ht="37.5" customHeight="1" thickBot="1" thickTop="1">
      <c r="A1" s="86" t="s">
        <v>1109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24.75" customHeight="1" thickBot="1">
      <c r="A2" s="89" t="s">
        <v>1143</v>
      </c>
      <c r="B2" s="98" t="s">
        <v>1108</v>
      </c>
      <c r="C2" s="99"/>
      <c r="D2" s="99"/>
      <c r="E2" s="99"/>
      <c r="F2" s="99"/>
      <c r="G2" s="99"/>
      <c r="H2" s="99"/>
      <c r="I2" s="99"/>
      <c r="J2" s="99"/>
      <c r="K2" s="100"/>
      <c r="L2" s="101" t="s">
        <v>1111</v>
      </c>
    </row>
    <row r="3" spans="1:12" ht="51" customHeight="1" thickBot="1">
      <c r="A3" s="90"/>
      <c r="B3" s="112" t="str">
        <f>INDEX(Sheet2!A2:A88,Sheet2!A90)</f>
        <v>IZABERITE ŠKOLU</v>
      </c>
      <c r="C3" s="113"/>
      <c r="D3" s="113"/>
      <c r="E3" s="113"/>
      <c r="F3" s="113"/>
      <c r="G3" s="113"/>
      <c r="H3" s="113"/>
      <c r="I3" s="113"/>
      <c r="J3" s="113"/>
      <c r="K3" s="114"/>
      <c r="L3" s="102"/>
    </row>
    <row r="4" spans="1:12" ht="34.5" customHeight="1" thickBot="1">
      <c r="A4" s="90"/>
      <c r="B4" s="13" t="s">
        <v>5</v>
      </c>
      <c r="C4" s="126" t="str">
        <f>INDEX(Sheet2!A2:G88,Sheet2!A90,7)</f>
        <v>#</v>
      </c>
      <c r="D4" s="127"/>
      <c r="E4" s="127"/>
      <c r="F4" s="159" t="s">
        <v>1136</v>
      </c>
      <c r="G4" s="160"/>
      <c r="H4" s="160"/>
      <c r="I4" s="160"/>
      <c r="J4" s="160"/>
      <c r="K4" s="161"/>
      <c r="L4" s="102"/>
    </row>
    <row r="5" spans="1:13" ht="34.5" customHeight="1">
      <c r="A5" s="90"/>
      <c r="B5" s="14" t="s">
        <v>6</v>
      </c>
      <c r="C5" s="154" t="str">
        <f>INDEX(Sheet2!A2:J89,Sheet2!A90,8)</f>
        <v>#</v>
      </c>
      <c r="D5" s="155"/>
      <c r="E5" s="156"/>
      <c r="F5" s="16" t="s">
        <v>1103</v>
      </c>
      <c r="G5" s="162" t="str">
        <f>INDEX(Sheet2!A2:Q88,Sheet2!A90,14)</f>
        <v>#</v>
      </c>
      <c r="H5" s="163"/>
      <c r="I5" s="163"/>
      <c r="J5" s="163"/>
      <c r="K5" s="164"/>
      <c r="L5" s="102"/>
      <c r="M5" s="8"/>
    </row>
    <row r="6" spans="1:12" ht="34.5" customHeight="1" thickBot="1">
      <c r="A6" s="90"/>
      <c r="B6" s="15" t="s">
        <v>1138</v>
      </c>
      <c r="C6" s="157" t="str">
        <f>INDEX(Sheet2!A2:J90,Sheet2!A90,9)</f>
        <v>#</v>
      </c>
      <c r="D6" s="158"/>
      <c r="E6" s="158"/>
      <c r="F6" s="17" t="s">
        <v>4</v>
      </c>
      <c r="G6" s="118" t="str">
        <f>INDEX(Sheet2!A2:Q88,Sheet2!A90,15)</f>
        <v>#</v>
      </c>
      <c r="H6" s="119"/>
      <c r="I6" s="26" t="s">
        <v>1138</v>
      </c>
      <c r="J6" s="165"/>
      <c r="K6" s="166"/>
      <c r="L6" s="102"/>
    </row>
    <row r="7" spans="1:12" ht="24" customHeight="1" thickBot="1">
      <c r="A7" s="90"/>
      <c r="B7" s="141"/>
      <c r="C7" s="142"/>
      <c r="D7" s="142"/>
      <c r="E7" s="142"/>
      <c r="F7" s="142"/>
      <c r="G7" s="142"/>
      <c r="H7" s="142"/>
      <c r="I7" s="142"/>
      <c r="J7" s="142"/>
      <c r="K7" s="143"/>
      <c r="L7" s="102"/>
    </row>
    <row r="8" spans="1:12" ht="42" customHeight="1">
      <c r="A8" s="90"/>
      <c r="B8" s="18" t="s">
        <v>1134</v>
      </c>
      <c r="C8" s="95" t="str">
        <f>INDEX(Sheet2!A2:O90,Sheet2!A90,13)</f>
        <v>#</v>
      </c>
      <c r="D8" s="96"/>
      <c r="E8" s="97"/>
      <c r="F8" s="115" t="s">
        <v>1193</v>
      </c>
      <c r="G8" s="116"/>
      <c r="H8" s="116"/>
      <c r="I8" s="116"/>
      <c r="J8" s="116"/>
      <c r="K8" s="117"/>
      <c r="L8" s="102"/>
    </row>
    <row r="9" spans="1:12" ht="34.5" customHeight="1">
      <c r="A9" s="90"/>
      <c r="B9" s="139" t="s">
        <v>8</v>
      </c>
      <c r="C9" s="80" t="str">
        <f>INDEX(Sheet2!AA1:AA59,Sheet2!AA59)</f>
        <v>IZABERITE SPORT</v>
      </c>
      <c r="D9" s="81"/>
      <c r="E9" s="82"/>
      <c r="F9" s="24" t="s">
        <v>1103</v>
      </c>
      <c r="G9" s="123" t="str">
        <f>INDEX(Sheet2!A2:Q88,Sheet2!A90,14)</f>
        <v>#</v>
      </c>
      <c r="H9" s="124"/>
      <c r="I9" s="124"/>
      <c r="J9" s="124"/>
      <c r="K9" s="125"/>
      <c r="L9" s="102"/>
    </row>
    <row r="10" spans="1:12" ht="34.5" customHeight="1" thickBot="1">
      <c r="A10" s="90"/>
      <c r="B10" s="140"/>
      <c r="C10" s="83"/>
      <c r="D10" s="84"/>
      <c r="E10" s="85"/>
      <c r="F10" s="25" t="s">
        <v>4</v>
      </c>
      <c r="G10" s="118" t="str">
        <f>INDEX(Sheet2!A2:Q88,Sheet2!A90,15)</f>
        <v>#</v>
      </c>
      <c r="H10" s="119"/>
      <c r="I10" s="27" t="s">
        <v>1138</v>
      </c>
      <c r="J10" s="137"/>
      <c r="K10" s="138"/>
      <c r="L10" s="102"/>
    </row>
    <row r="11" spans="1:12" ht="34.5" customHeight="1" thickBot="1">
      <c r="A11" s="91"/>
      <c r="B11" s="19" t="s">
        <v>1140</v>
      </c>
      <c r="C11" s="92" t="str">
        <f>INDEX(Sheet2!AA2:AB59,Sheet2!AA59,2)</f>
        <v>Redovno ŽP</v>
      </c>
      <c r="D11" s="93"/>
      <c r="E11" s="94"/>
      <c r="F11" s="59"/>
      <c r="G11" s="60"/>
      <c r="H11" s="60"/>
      <c r="I11" s="60"/>
      <c r="J11" s="60"/>
      <c r="K11" s="61"/>
      <c r="L11" s="102"/>
    </row>
    <row r="12" spans="1:12" ht="70.5" customHeight="1" thickBot="1">
      <c r="A12" s="20" t="s">
        <v>0</v>
      </c>
      <c r="B12" s="21" t="s">
        <v>1</v>
      </c>
      <c r="C12" s="106" t="s">
        <v>2</v>
      </c>
      <c r="D12" s="107"/>
      <c r="E12" s="108"/>
      <c r="F12" s="21" t="s">
        <v>3</v>
      </c>
      <c r="G12" s="21" t="s">
        <v>1104</v>
      </c>
      <c r="H12" s="22" t="s">
        <v>7</v>
      </c>
      <c r="I12" s="22" t="s">
        <v>1106</v>
      </c>
      <c r="J12" s="22" t="s">
        <v>1194</v>
      </c>
      <c r="K12" s="23" t="s">
        <v>1110</v>
      </c>
      <c r="L12" s="102"/>
    </row>
    <row r="13" spans="1:12" ht="39.75" customHeight="1">
      <c r="A13" s="30">
        <v>1</v>
      </c>
      <c r="B13" s="31"/>
      <c r="C13" s="109"/>
      <c r="D13" s="110"/>
      <c r="E13" s="111"/>
      <c r="F13" s="32"/>
      <c r="G13" s="32"/>
      <c r="H13" s="33"/>
      <c r="I13" s="33"/>
      <c r="J13" s="33"/>
      <c r="K13" s="34"/>
      <c r="L13" s="102"/>
    </row>
    <row r="14" spans="1:12" ht="39.75" customHeight="1">
      <c r="A14" s="35">
        <v>2</v>
      </c>
      <c r="B14" s="36"/>
      <c r="C14" s="62"/>
      <c r="D14" s="63"/>
      <c r="E14" s="64"/>
      <c r="F14" s="37"/>
      <c r="G14" s="37"/>
      <c r="H14" s="38"/>
      <c r="I14" s="38"/>
      <c r="J14" s="38"/>
      <c r="K14" s="39"/>
      <c r="L14" s="102"/>
    </row>
    <row r="15" spans="1:12" ht="39.75" customHeight="1">
      <c r="A15" s="35">
        <v>3</v>
      </c>
      <c r="B15" s="36"/>
      <c r="C15" s="62"/>
      <c r="D15" s="63"/>
      <c r="E15" s="64"/>
      <c r="F15" s="37"/>
      <c r="G15" s="37"/>
      <c r="H15" s="38"/>
      <c r="I15" s="38"/>
      <c r="J15" s="38"/>
      <c r="K15" s="39"/>
      <c r="L15" s="102"/>
    </row>
    <row r="16" spans="1:12" ht="39.75" customHeight="1">
      <c r="A16" s="35">
        <v>4</v>
      </c>
      <c r="B16" s="36"/>
      <c r="C16" s="62"/>
      <c r="D16" s="63"/>
      <c r="E16" s="64"/>
      <c r="F16" s="37"/>
      <c r="G16" s="37"/>
      <c r="H16" s="38"/>
      <c r="I16" s="38"/>
      <c r="J16" s="38"/>
      <c r="K16" s="39"/>
      <c r="L16" s="102"/>
    </row>
    <row r="17" spans="1:12" ht="39.75" customHeight="1">
      <c r="A17" s="35">
        <v>5</v>
      </c>
      <c r="B17" s="36"/>
      <c r="C17" s="62"/>
      <c r="D17" s="63"/>
      <c r="E17" s="64"/>
      <c r="F17" s="37"/>
      <c r="G17" s="37"/>
      <c r="H17" s="38"/>
      <c r="I17" s="38"/>
      <c r="J17" s="38"/>
      <c r="K17" s="39"/>
      <c r="L17" s="102"/>
    </row>
    <row r="18" spans="1:12" ht="39.75" customHeight="1">
      <c r="A18" s="35">
        <v>6</v>
      </c>
      <c r="B18" s="36"/>
      <c r="C18" s="62"/>
      <c r="D18" s="63"/>
      <c r="E18" s="64"/>
      <c r="F18" s="37"/>
      <c r="G18" s="37"/>
      <c r="H18" s="38"/>
      <c r="I18" s="38"/>
      <c r="J18" s="38"/>
      <c r="K18" s="39"/>
      <c r="L18" s="102"/>
    </row>
    <row r="19" spans="1:12" ht="39.75" customHeight="1">
      <c r="A19" s="35">
        <v>7</v>
      </c>
      <c r="B19" s="36"/>
      <c r="C19" s="62"/>
      <c r="D19" s="63"/>
      <c r="E19" s="64"/>
      <c r="F19" s="37"/>
      <c r="G19" s="37"/>
      <c r="H19" s="38"/>
      <c r="I19" s="38"/>
      <c r="J19" s="38"/>
      <c r="K19" s="39"/>
      <c r="L19" s="102"/>
    </row>
    <row r="20" spans="1:12" ht="39.75" customHeight="1">
      <c r="A20" s="35">
        <v>8</v>
      </c>
      <c r="B20" s="36"/>
      <c r="C20" s="62"/>
      <c r="D20" s="63"/>
      <c r="E20" s="64"/>
      <c r="F20" s="37"/>
      <c r="G20" s="37"/>
      <c r="H20" s="38"/>
      <c r="I20" s="38"/>
      <c r="J20" s="38"/>
      <c r="K20" s="39"/>
      <c r="L20" s="102"/>
    </row>
    <row r="21" spans="1:12" ht="39.75" customHeight="1">
      <c r="A21" s="35">
        <v>9</v>
      </c>
      <c r="B21" s="36"/>
      <c r="C21" s="62"/>
      <c r="D21" s="63"/>
      <c r="E21" s="64"/>
      <c r="F21" s="37"/>
      <c r="G21" s="37"/>
      <c r="H21" s="38"/>
      <c r="I21" s="38"/>
      <c r="J21" s="38"/>
      <c r="K21" s="39"/>
      <c r="L21" s="102"/>
    </row>
    <row r="22" spans="1:12" ht="39.75" customHeight="1">
      <c r="A22" s="35">
        <v>10</v>
      </c>
      <c r="B22" s="36"/>
      <c r="C22" s="62"/>
      <c r="D22" s="63"/>
      <c r="E22" s="64"/>
      <c r="F22" s="37"/>
      <c r="G22" s="37"/>
      <c r="H22" s="38"/>
      <c r="I22" s="38"/>
      <c r="J22" s="38"/>
      <c r="K22" s="39"/>
      <c r="L22" s="102"/>
    </row>
    <row r="23" spans="1:12" ht="39.75" customHeight="1">
      <c r="A23" s="35">
        <v>11</v>
      </c>
      <c r="B23" s="36"/>
      <c r="C23" s="62"/>
      <c r="D23" s="63"/>
      <c r="E23" s="64"/>
      <c r="F23" s="37"/>
      <c r="G23" s="37"/>
      <c r="H23" s="38"/>
      <c r="I23" s="38"/>
      <c r="J23" s="38"/>
      <c r="K23" s="39"/>
      <c r="L23" s="102"/>
    </row>
    <row r="24" spans="1:12" ht="39.75" customHeight="1">
      <c r="A24" s="35">
        <v>12</v>
      </c>
      <c r="B24" s="36"/>
      <c r="C24" s="62"/>
      <c r="D24" s="63"/>
      <c r="E24" s="64"/>
      <c r="F24" s="37"/>
      <c r="G24" s="37"/>
      <c r="H24" s="38"/>
      <c r="I24" s="38"/>
      <c r="J24" s="38"/>
      <c r="K24" s="39"/>
      <c r="L24" s="102"/>
    </row>
    <row r="25" spans="1:12" ht="39.75" customHeight="1">
      <c r="A25" s="35">
        <v>13</v>
      </c>
      <c r="B25" s="36"/>
      <c r="C25" s="62"/>
      <c r="D25" s="63"/>
      <c r="E25" s="64"/>
      <c r="F25" s="37"/>
      <c r="G25" s="37"/>
      <c r="H25" s="38"/>
      <c r="I25" s="38"/>
      <c r="J25" s="38"/>
      <c r="K25" s="39"/>
      <c r="L25" s="102"/>
    </row>
    <row r="26" spans="1:12" ht="39.75" customHeight="1" thickBot="1">
      <c r="A26" s="40">
        <v>14</v>
      </c>
      <c r="B26" s="41"/>
      <c r="C26" s="151"/>
      <c r="D26" s="152"/>
      <c r="E26" s="153"/>
      <c r="F26" s="42"/>
      <c r="G26" s="42"/>
      <c r="H26" s="43"/>
      <c r="I26" s="43"/>
      <c r="J26" s="43"/>
      <c r="K26" s="44"/>
      <c r="L26" s="102"/>
    </row>
    <row r="27" spans="1:12" ht="39.75" customHeight="1">
      <c r="A27" s="45">
        <v>15</v>
      </c>
      <c r="B27" s="46"/>
      <c r="C27" s="120"/>
      <c r="D27" s="121"/>
      <c r="E27" s="122"/>
      <c r="F27" s="47"/>
      <c r="G27" s="47"/>
      <c r="H27" s="48"/>
      <c r="I27" s="48"/>
      <c r="J27" s="48"/>
      <c r="K27" s="49"/>
      <c r="L27" s="102"/>
    </row>
    <row r="28" spans="1:12" ht="39.75" customHeight="1">
      <c r="A28" s="35">
        <v>16</v>
      </c>
      <c r="B28" s="36"/>
      <c r="C28" s="148"/>
      <c r="D28" s="149"/>
      <c r="E28" s="150"/>
      <c r="F28" s="37"/>
      <c r="G28" s="37"/>
      <c r="H28" s="38"/>
      <c r="I28" s="38"/>
      <c r="J28" s="38"/>
      <c r="K28" s="39"/>
      <c r="L28" s="102"/>
    </row>
    <row r="29" spans="1:12" ht="39.75" customHeight="1">
      <c r="A29" s="35">
        <v>17</v>
      </c>
      <c r="B29" s="36"/>
      <c r="C29" s="148"/>
      <c r="D29" s="149"/>
      <c r="E29" s="150"/>
      <c r="F29" s="37"/>
      <c r="G29" s="37"/>
      <c r="H29" s="38"/>
      <c r="I29" s="38"/>
      <c r="J29" s="38"/>
      <c r="K29" s="39"/>
      <c r="L29" s="102"/>
    </row>
    <row r="30" spans="1:12" ht="39.75" customHeight="1" thickBot="1">
      <c r="A30" s="40">
        <v>18</v>
      </c>
      <c r="B30" s="50"/>
      <c r="C30" s="103"/>
      <c r="D30" s="104"/>
      <c r="E30" s="105"/>
      <c r="F30" s="51"/>
      <c r="G30" s="51"/>
      <c r="H30" s="52"/>
      <c r="I30" s="52"/>
      <c r="J30" s="52"/>
      <c r="K30" s="53"/>
      <c r="L30" s="102"/>
    </row>
    <row r="31" spans="1:12" ht="13.5" thickTop="1">
      <c r="A31" s="9"/>
      <c r="B31" s="128" t="s">
        <v>1135</v>
      </c>
      <c r="C31" s="129"/>
      <c r="D31" s="129"/>
      <c r="E31" s="129"/>
      <c r="F31" s="130"/>
      <c r="G31" s="144" t="s">
        <v>1105</v>
      </c>
      <c r="H31" s="69"/>
      <c r="I31" s="69"/>
      <c r="J31" s="69"/>
      <c r="K31" s="70"/>
      <c r="L31" s="102"/>
    </row>
    <row r="32" spans="1:12" ht="15" customHeight="1">
      <c r="A32" s="10"/>
      <c r="B32" s="131"/>
      <c r="C32" s="132"/>
      <c r="D32" s="132"/>
      <c r="E32" s="132"/>
      <c r="F32" s="133"/>
      <c r="G32" s="68"/>
      <c r="H32" s="69"/>
      <c r="I32" s="69"/>
      <c r="J32" s="69"/>
      <c r="K32" s="70"/>
      <c r="L32" s="102"/>
    </row>
    <row r="33" spans="1:12" ht="27" customHeight="1">
      <c r="A33" s="10"/>
      <c r="B33" s="131"/>
      <c r="C33" s="132"/>
      <c r="D33" s="132"/>
      <c r="E33" s="132"/>
      <c r="F33" s="133"/>
      <c r="G33" s="68"/>
      <c r="H33" s="69"/>
      <c r="I33" s="69"/>
      <c r="J33" s="69"/>
      <c r="K33" s="70"/>
      <c r="L33" s="102"/>
    </row>
    <row r="34" spans="1:12" ht="12.75" customHeight="1">
      <c r="A34" s="10"/>
      <c r="B34" s="131"/>
      <c r="C34" s="132"/>
      <c r="D34" s="132"/>
      <c r="E34" s="132"/>
      <c r="F34" s="133"/>
      <c r="G34" s="68"/>
      <c r="H34" s="69"/>
      <c r="I34" s="69"/>
      <c r="J34" s="69"/>
      <c r="K34" s="70"/>
      <c r="L34" s="102"/>
    </row>
    <row r="35" spans="1:12" ht="8.25" customHeight="1" thickBot="1">
      <c r="A35" s="10"/>
      <c r="B35" s="134"/>
      <c r="C35" s="135"/>
      <c r="D35" s="135"/>
      <c r="E35" s="135"/>
      <c r="F35" s="136"/>
      <c r="G35" s="145"/>
      <c r="H35" s="146"/>
      <c r="I35" s="146"/>
      <c r="J35" s="146"/>
      <c r="K35" s="147"/>
      <c r="L35" s="102"/>
    </row>
    <row r="36" spans="1:12" ht="42.75" customHeight="1">
      <c r="A36" s="10"/>
      <c r="B36" s="71" t="s">
        <v>1141</v>
      </c>
      <c r="C36" s="72"/>
      <c r="D36" s="72"/>
      <c r="E36" s="72"/>
      <c r="F36" s="73"/>
      <c r="G36" s="65" t="s">
        <v>1142</v>
      </c>
      <c r="H36" s="66"/>
      <c r="I36" s="66"/>
      <c r="J36" s="66"/>
      <c r="K36" s="67"/>
      <c r="L36" s="102"/>
    </row>
    <row r="37" spans="1:12" ht="12.75" customHeight="1">
      <c r="A37" s="10"/>
      <c r="B37" s="74"/>
      <c r="C37" s="75"/>
      <c r="D37" s="75"/>
      <c r="E37" s="75"/>
      <c r="F37" s="76"/>
      <c r="G37" s="68"/>
      <c r="H37" s="69"/>
      <c r="I37" s="69"/>
      <c r="J37" s="69"/>
      <c r="K37" s="70"/>
      <c r="L37" s="102"/>
    </row>
    <row r="38" spans="1:12" ht="34.5" customHeight="1" thickBot="1">
      <c r="A38" s="10"/>
      <c r="B38" s="77"/>
      <c r="C38" s="78"/>
      <c r="D38" s="78"/>
      <c r="E38" s="78"/>
      <c r="F38" s="79"/>
      <c r="G38" s="68"/>
      <c r="H38" s="69"/>
      <c r="I38" s="69"/>
      <c r="J38" s="69"/>
      <c r="K38" s="70"/>
      <c r="L38" s="102"/>
    </row>
    <row r="39" spans="2:12" ht="12.75" customHeight="1" thickTop="1">
      <c r="B39" s="57" t="s">
        <v>1139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2:12" ht="6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2:12" ht="12.75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6" ht="12.75" customHeight="1">
      <c r="B42" s="11"/>
      <c r="C42" s="11"/>
      <c r="D42" s="11"/>
      <c r="E42" s="11"/>
      <c r="F42" s="11"/>
    </row>
    <row r="45" ht="15">
      <c r="B45" s="12"/>
    </row>
  </sheetData>
  <sheetProtection/>
  <mergeCells count="46">
    <mergeCell ref="C5:E5"/>
    <mergeCell ref="C6:E6"/>
    <mergeCell ref="F4:K4"/>
    <mergeCell ref="G5:K5"/>
    <mergeCell ref="G6:H6"/>
    <mergeCell ref="J6:K6"/>
    <mergeCell ref="B31:F35"/>
    <mergeCell ref="J10:K10"/>
    <mergeCell ref="B9:B10"/>
    <mergeCell ref="B7:K7"/>
    <mergeCell ref="G31:K35"/>
    <mergeCell ref="C28:E28"/>
    <mergeCell ref="C29:E29"/>
    <mergeCell ref="C24:E24"/>
    <mergeCell ref="C25:E25"/>
    <mergeCell ref="C26:E26"/>
    <mergeCell ref="C30:E30"/>
    <mergeCell ref="C12:E12"/>
    <mergeCell ref="C13:E13"/>
    <mergeCell ref="B3:K3"/>
    <mergeCell ref="F8:K8"/>
    <mergeCell ref="G10:H10"/>
    <mergeCell ref="C27:E27"/>
    <mergeCell ref="C16:E16"/>
    <mergeCell ref="G9:K9"/>
    <mergeCell ref="C4:E4"/>
    <mergeCell ref="C9:E10"/>
    <mergeCell ref="A1:L1"/>
    <mergeCell ref="A2:A11"/>
    <mergeCell ref="C11:E11"/>
    <mergeCell ref="C17:E17"/>
    <mergeCell ref="C8:E8"/>
    <mergeCell ref="B2:K2"/>
    <mergeCell ref="C15:E15"/>
    <mergeCell ref="C14:E14"/>
    <mergeCell ref="L2:L38"/>
    <mergeCell ref="B39:L41"/>
    <mergeCell ref="F11:K11"/>
    <mergeCell ref="C22:E22"/>
    <mergeCell ref="C23:E23"/>
    <mergeCell ref="C18:E18"/>
    <mergeCell ref="C19:E19"/>
    <mergeCell ref="C20:E20"/>
    <mergeCell ref="C21:E21"/>
    <mergeCell ref="G36:K38"/>
    <mergeCell ref="B36:F3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90"/>
  <sheetViews>
    <sheetView zoomScalePageLayoutView="0" workbookViewId="0" topLeftCell="F70">
      <selection activeCell="O87" sqref="O87"/>
    </sheetView>
  </sheetViews>
  <sheetFormatPr defaultColWidth="9.140625" defaultRowHeight="12.75"/>
  <cols>
    <col min="1" max="1" width="42.00390625" style="0" customWidth="1"/>
    <col min="4" max="4" width="15.00390625" style="0" customWidth="1"/>
    <col min="9" max="9" width="40.421875" style="0" customWidth="1"/>
    <col min="10" max="10" width="20.140625" style="0" customWidth="1"/>
    <col min="12" max="12" width="27.57421875" style="0" customWidth="1"/>
    <col min="13" max="13" width="34.421875" style="0" customWidth="1"/>
    <col min="14" max="14" width="20.8515625" style="0" customWidth="1"/>
    <col min="15" max="15" width="16.140625" style="0" customWidth="1"/>
    <col min="17" max="17" width="35.421875" style="0" customWidth="1"/>
    <col min="23" max="23" width="27.8515625" style="0" customWidth="1"/>
    <col min="26" max="26" width="2.57421875" style="0" customWidth="1"/>
    <col min="27" max="27" width="32.140625" style="0" customWidth="1"/>
    <col min="28" max="28" width="21.28125" style="0" customWidth="1"/>
    <col min="29" max="29" width="24.7109375" style="0" customWidth="1"/>
    <col min="30" max="30" width="18.57421875" style="0" customWidth="1"/>
  </cols>
  <sheetData>
    <row r="1" spans="1:28" ht="12.7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546</v>
      </c>
      <c r="O1" t="s">
        <v>547</v>
      </c>
      <c r="P1" t="s">
        <v>548</v>
      </c>
      <c r="Q1" t="s">
        <v>549</v>
      </c>
      <c r="AA1" t="s">
        <v>1133</v>
      </c>
      <c r="AB1" t="s">
        <v>1125</v>
      </c>
    </row>
    <row r="2" spans="1:28" ht="12.75">
      <c r="A2" t="s">
        <v>1132</v>
      </c>
      <c r="B2" t="s">
        <v>1125</v>
      </c>
      <c r="C2" t="s">
        <v>1125</v>
      </c>
      <c r="D2" t="s">
        <v>1125</v>
      </c>
      <c r="E2" t="s">
        <v>1125</v>
      </c>
      <c r="F2" t="s">
        <v>1125</v>
      </c>
      <c r="G2" t="s">
        <v>1125</v>
      </c>
      <c r="H2" t="s">
        <v>1125</v>
      </c>
      <c r="I2" s="28" t="s">
        <v>1125</v>
      </c>
      <c r="J2" t="s">
        <v>1125</v>
      </c>
      <c r="K2" t="s">
        <v>1125</v>
      </c>
      <c r="M2" t="s">
        <v>1125</v>
      </c>
      <c r="N2" t="s">
        <v>1125</v>
      </c>
      <c r="O2" t="s">
        <v>1125</v>
      </c>
      <c r="P2" t="s">
        <v>1125</v>
      </c>
      <c r="Q2" t="s">
        <v>1125</v>
      </c>
      <c r="W2" s="4"/>
      <c r="AA2" s="4" t="s">
        <v>1081</v>
      </c>
      <c r="AB2" t="s">
        <v>1113</v>
      </c>
    </row>
    <row r="3" spans="1:28" ht="12.75">
      <c r="A3" t="s">
        <v>32</v>
      </c>
      <c r="B3" t="s">
        <v>33</v>
      </c>
      <c r="C3" t="s">
        <v>34</v>
      </c>
      <c r="D3" t="s">
        <v>987</v>
      </c>
      <c r="E3">
        <v>51000</v>
      </c>
      <c r="F3" t="s">
        <v>34</v>
      </c>
      <c r="G3" t="s">
        <v>988</v>
      </c>
      <c r="H3" t="s">
        <v>989</v>
      </c>
      <c r="I3" s="28" t="s">
        <v>39</v>
      </c>
      <c r="J3" s="28" t="s">
        <v>1148</v>
      </c>
      <c r="K3" t="s">
        <v>988</v>
      </c>
      <c r="M3" t="s">
        <v>40</v>
      </c>
      <c r="N3" t="s">
        <v>990</v>
      </c>
      <c r="O3" t="s">
        <v>991</v>
      </c>
      <c r="P3" t="s">
        <v>989</v>
      </c>
      <c r="Q3" t="s">
        <v>39</v>
      </c>
      <c r="AA3" s="4" t="s">
        <v>1124</v>
      </c>
      <c r="AB3" t="s">
        <v>1113</v>
      </c>
    </row>
    <row r="4" spans="1:28" ht="12.75">
      <c r="A4" t="s">
        <v>41</v>
      </c>
      <c r="B4" t="s">
        <v>33</v>
      </c>
      <c r="C4" t="s">
        <v>34</v>
      </c>
      <c r="D4" t="s">
        <v>762</v>
      </c>
      <c r="E4">
        <v>51000</v>
      </c>
      <c r="F4" t="s">
        <v>34</v>
      </c>
      <c r="G4" t="s">
        <v>853</v>
      </c>
      <c r="H4" t="s">
        <v>854</v>
      </c>
      <c r="I4" s="29" t="s">
        <v>1149</v>
      </c>
      <c r="J4" t="s">
        <v>856</v>
      </c>
      <c r="K4" t="s">
        <v>853</v>
      </c>
      <c r="M4" t="s">
        <v>46</v>
      </c>
      <c r="N4" t="s">
        <v>857</v>
      </c>
      <c r="O4" t="s">
        <v>858</v>
      </c>
      <c r="P4" t="s">
        <v>854</v>
      </c>
      <c r="Q4" t="s">
        <v>855</v>
      </c>
      <c r="AA4" s="4" t="s">
        <v>1126</v>
      </c>
      <c r="AB4" t="s">
        <v>1113</v>
      </c>
    </row>
    <row r="5" spans="1:28" ht="12.75">
      <c r="A5" t="s">
        <v>47</v>
      </c>
      <c r="B5" t="s">
        <v>33</v>
      </c>
      <c r="C5" t="s">
        <v>34</v>
      </c>
      <c r="D5" t="s">
        <v>848</v>
      </c>
      <c r="E5">
        <v>51000</v>
      </c>
      <c r="F5" t="s">
        <v>34</v>
      </c>
      <c r="G5" s="28" t="s">
        <v>1153</v>
      </c>
      <c r="H5" t="s">
        <v>850</v>
      </c>
      <c r="I5" s="29" t="s">
        <v>1151</v>
      </c>
      <c r="J5" s="28" t="s">
        <v>1152</v>
      </c>
      <c r="K5" t="s">
        <v>849</v>
      </c>
      <c r="M5" t="s">
        <v>52</v>
      </c>
      <c r="N5" t="s">
        <v>851</v>
      </c>
      <c r="O5" t="s">
        <v>852</v>
      </c>
      <c r="AA5" s="4" t="s">
        <v>1082</v>
      </c>
      <c r="AB5" t="s">
        <v>1113</v>
      </c>
    </row>
    <row r="6" spans="1:28" ht="12.75">
      <c r="A6" t="s">
        <v>53</v>
      </c>
      <c r="B6" t="s">
        <v>33</v>
      </c>
      <c r="C6" t="s">
        <v>69</v>
      </c>
      <c r="D6" t="s">
        <v>1005</v>
      </c>
      <c r="E6">
        <v>51410</v>
      </c>
      <c r="F6" t="s">
        <v>55</v>
      </c>
      <c r="G6" t="s">
        <v>1006</v>
      </c>
      <c r="H6" t="s">
        <v>1006</v>
      </c>
      <c r="I6" s="29" t="s">
        <v>1154</v>
      </c>
      <c r="J6" t="s">
        <v>1007</v>
      </c>
      <c r="K6" t="s">
        <v>1006</v>
      </c>
      <c r="L6" t="s">
        <v>1008</v>
      </c>
      <c r="M6" t="s">
        <v>58</v>
      </c>
      <c r="N6" t="s">
        <v>1009</v>
      </c>
      <c r="O6" t="s">
        <v>1010</v>
      </c>
      <c r="P6" t="s">
        <v>1006</v>
      </c>
      <c r="Q6" t="s">
        <v>1011</v>
      </c>
      <c r="AA6" s="6" t="s">
        <v>1144</v>
      </c>
      <c r="AB6" t="s">
        <v>1113</v>
      </c>
    </row>
    <row r="7" spans="1:28" ht="12.75">
      <c r="A7" t="s">
        <v>59</v>
      </c>
      <c r="B7" t="s">
        <v>33</v>
      </c>
      <c r="C7" t="s">
        <v>34</v>
      </c>
      <c r="D7" t="s">
        <v>840</v>
      </c>
      <c r="E7">
        <v>51000</v>
      </c>
      <c r="F7" t="s">
        <v>34</v>
      </c>
      <c r="G7" t="s">
        <v>844</v>
      </c>
      <c r="H7" t="s">
        <v>844</v>
      </c>
      <c r="I7" s="28" t="s">
        <v>62</v>
      </c>
      <c r="J7" t="s">
        <v>845</v>
      </c>
      <c r="K7" t="s">
        <v>844</v>
      </c>
      <c r="M7" t="s">
        <v>63</v>
      </c>
      <c r="N7" t="s">
        <v>846</v>
      </c>
      <c r="O7" t="s">
        <v>847</v>
      </c>
      <c r="AA7" s="4" t="s">
        <v>1073</v>
      </c>
      <c r="AB7" t="s">
        <v>1113</v>
      </c>
    </row>
    <row r="8" spans="1:28" ht="12.75">
      <c r="A8" t="s">
        <v>64</v>
      </c>
      <c r="B8" t="s">
        <v>33</v>
      </c>
      <c r="C8" t="s">
        <v>34</v>
      </c>
      <c r="D8" t="s">
        <v>840</v>
      </c>
      <c r="E8">
        <v>51000</v>
      </c>
      <c r="F8" t="s">
        <v>34</v>
      </c>
      <c r="G8" t="s">
        <v>841</v>
      </c>
      <c r="H8" s="28" t="s">
        <v>1155</v>
      </c>
      <c r="I8" s="28" t="s">
        <v>66</v>
      </c>
      <c r="J8" s="28" t="s">
        <v>1156</v>
      </c>
      <c r="K8" t="s">
        <v>841</v>
      </c>
      <c r="M8" t="s">
        <v>67</v>
      </c>
      <c r="N8" t="s">
        <v>842</v>
      </c>
      <c r="Q8" t="s">
        <v>843</v>
      </c>
      <c r="AA8" s="4" t="s">
        <v>1074</v>
      </c>
      <c r="AB8" t="s">
        <v>1113</v>
      </c>
    </row>
    <row r="9" spans="1:28" ht="12.75">
      <c r="A9" t="s">
        <v>68</v>
      </c>
      <c r="B9" t="s">
        <v>33</v>
      </c>
      <c r="C9" t="s">
        <v>69</v>
      </c>
      <c r="D9" t="s">
        <v>1005</v>
      </c>
      <c r="E9">
        <v>51410</v>
      </c>
      <c r="F9" t="s">
        <v>55</v>
      </c>
      <c r="G9" s="28" t="s">
        <v>1023</v>
      </c>
      <c r="H9" t="s">
        <v>1021</v>
      </c>
      <c r="I9" s="28" t="s">
        <v>71</v>
      </c>
      <c r="J9" t="s">
        <v>1022</v>
      </c>
      <c r="K9" t="s">
        <v>1023</v>
      </c>
      <c r="M9" t="s">
        <v>72</v>
      </c>
      <c r="N9" t="s">
        <v>1137</v>
      </c>
      <c r="P9" t="s">
        <v>1021</v>
      </c>
      <c r="AA9" s="4" t="s">
        <v>1127</v>
      </c>
      <c r="AB9" t="s">
        <v>1113</v>
      </c>
    </row>
    <row r="10" spans="1:28" ht="12.75">
      <c r="A10" s="28" t="s">
        <v>1157</v>
      </c>
      <c r="B10" t="s">
        <v>33</v>
      </c>
      <c r="C10" t="s">
        <v>34</v>
      </c>
      <c r="D10" t="s">
        <v>445</v>
      </c>
      <c r="E10">
        <v>51000</v>
      </c>
      <c r="F10" t="s">
        <v>34</v>
      </c>
      <c r="G10" s="28" t="s">
        <v>1158</v>
      </c>
      <c r="H10" s="28" t="s">
        <v>1158</v>
      </c>
      <c r="I10" s="29" t="s">
        <v>1159</v>
      </c>
      <c r="J10" s="28" t="s">
        <v>1160</v>
      </c>
      <c r="M10" t="s">
        <v>77</v>
      </c>
      <c r="AA10" s="4" t="s">
        <v>1131</v>
      </c>
      <c r="AB10" t="s">
        <v>1113</v>
      </c>
    </row>
    <row r="11" spans="1:28" ht="12.75">
      <c r="A11" t="s">
        <v>78</v>
      </c>
      <c r="B11" t="s">
        <v>33</v>
      </c>
      <c r="C11" t="s">
        <v>34</v>
      </c>
      <c r="D11" t="s">
        <v>834</v>
      </c>
      <c r="E11">
        <v>51000</v>
      </c>
      <c r="F11" t="s">
        <v>34</v>
      </c>
      <c r="G11" t="s">
        <v>835</v>
      </c>
      <c r="H11" t="s">
        <v>835</v>
      </c>
      <c r="I11" s="28" t="s">
        <v>81</v>
      </c>
      <c r="J11" t="s">
        <v>836</v>
      </c>
      <c r="K11" t="s">
        <v>835</v>
      </c>
      <c r="M11" t="s">
        <v>82</v>
      </c>
      <c r="N11" t="s">
        <v>837</v>
      </c>
      <c r="O11" t="s">
        <v>838</v>
      </c>
      <c r="P11" t="s">
        <v>835</v>
      </c>
      <c r="Q11" t="s">
        <v>839</v>
      </c>
      <c r="AA11" s="4" t="s">
        <v>1075</v>
      </c>
      <c r="AB11" t="s">
        <v>1113</v>
      </c>
    </row>
    <row r="12" spans="1:28" ht="12.75">
      <c r="A12" t="s">
        <v>83</v>
      </c>
      <c r="B12" t="s">
        <v>33</v>
      </c>
      <c r="C12" t="s">
        <v>69</v>
      </c>
      <c r="D12" t="s">
        <v>1036</v>
      </c>
      <c r="E12">
        <v>51410</v>
      </c>
      <c r="F12" t="s">
        <v>55</v>
      </c>
      <c r="G12" s="28" t="s">
        <v>1161</v>
      </c>
      <c r="H12" t="s">
        <v>1038</v>
      </c>
      <c r="I12" s="28" t="s">
        <v>86</v>
      </c>
      <c r="J12" t="s">
        <v>1039</v>
      </c>
      <c r="K12" t="s">
        <v>1037</v>
      </c>
      <c r="M12" t="s">
        <v>87</v>
      </c>
      <c r="N12" t="s">
        <v>1040</v>
      </c>
      <c r="O12" t="s">
        <v>1041</v>
      </c>
      <c r="P12" t="s">
        <v>1038</v>
      </c>
      <c r="Q12" t="s">
        <v>1042</v>
      </c>
      <c r="AA12" s="4" t="s">
        <v>1076</v>
      </c>
      <c r="AB12" t="s">
        <v>1113</v>
      </c>
    </row>
    <row r="13" spans="1:28" ht="12.75">
      <c r="A13" t="s">
        <v>88</v>
      </c>
      <c r="B13" t="s">
        <v>89</v>
      </c>
      <c r="C13" t="s">
        <v>90</v>
      </c>
      <c r="D13" t="s">
        <v>708</v>
      </c>
      <c r="E13">
        <v>51222</v>
      </c>
      <c r="F13" t="s">
        <v>440</v>
      </c>
      <c r="G13" t="s">
        <v>709</v>
      </c>
      <c r="H13" t="s">
        <v>709</v>
      </c>
      <c r="I13" s="28" t="s">
        <v>94</v>
      </c>
      <c r="J13" t="s">
        <v>710</v>
      </c>
      <c r="K13" t="s">
        <v>709</v>
      </c>
      <c r="M13" t="s">
        <v>95</v>
      </c>
      <c r="P13" t="s">
        <v>709</v>
      </c>
      <c r="Q13" t="s">
        <v>94</v>
      </c>
      <c r="AA13" s="4" t="s">
        <v>1087</v>
      </c>
      <c r="AB13" t="s">
        <v>1113</v>
      </c>
    </row>
    <row r="14" spans="1:28" ht="12.75">
      <c r="A14" t="s">
        <v>96</v>
      </c>
      <c r="B14" t="s">
        <v>89</v>
      </c>
      <c r="C14" t="s">
        <v>34</v>
      </c>
      <c r="D14" t="s">
        <v>827</v>
      </c>
      <c r="E14">
        <v>51000</v>
      </c>
      <c r="F14" t="s">
        <v>34</v>
      </c>
      <c r="G14" t="s">
        <v>828</v>
      </c>
      <c r="H14" t="s">
        <v>829</v>
      </c>
      <c r="I14" s="28" t="s">
        <v>830</v>
      </c>
      <c r="J14" t="s">
        <v>831</v>
      </c>
      <c r="K14" t="s">
        <v>828</v>
      </c>
      <c r="M14" t="s">
        <v>100</v>
      </c>
      <c r="N14" t="s">
        <v>832</v>
      </c>
      <c r="P14" t="s">
        <v>829</v>
      </c>
      <c r="Q14" t="s">
        <v>833</v>
      </c>
      <c r="AA14" s="4" t="s">
        <v>1088</v>
      </c>
      <c r="AB14" t="s">
        <v>1113</v>
      </c>
    </row>
    <row r="15" spans="1:28" ht="12.75">
      <c r="A15" t="s">
        <v>101</v>
      </c>
      <c r="B15" t="s">
        <v>89</v>
      </c>
      <c r="C15" t="s">
        <v>34</v>
      </c>
      <c r="D15" t="s">
        <v>818</v>
      </c>
      <c r="E15">
        <v>51000</v>
      </c>
      <c r="F15" t="s">
        <v>34</v>
      </c>
      <c r="G15" t="s">
        <v>819</v>
      </c>
      <c r="H15" t="s">
        <v>820</v>
      </c>
      <c r="I15" s="28" t="s">
        <v>821</v>
      </c>
      <c r="J15" t="s">
        <v>822</v>
      </c>
      <c r="K15" t="s">
        <v>823</v>
      </c>
      <c r="M15" t="s">
        <v>106</v>
      </c>
      <c r="N15" t="s">
        <v>824</v>
      </c>
      <c r="O15" t="s">
        <v>825</v>
      </c>
      <c r="P15" t="s">
        <v>820</v>
      </c>
      <c r="Q15" t="s">
        <v>826</v>
      </c>
      <c r="AA15" s="4" t="s">
        <v>1114</v>
      </c>
      <c r="AB15" t="s">
        <v>1113</v>
      </c>
    </row>
    <row r="16" spans="1:28" ht="12.75">
      <c r="A16" t="s">
        <v>17</v>
      </c>
      <c r="B16" t="s">
        <v>89</v>
      </c>
      <c r="C16" t="s">
        <v>107</v>
      </c>
      <c r="D16" t="s">
        <v>634</v>
      </c>
      <c r="E16">
        <v>51312</v>
      </c>
      <c r="F16" t="s">
        <v>110</v>
      </c>
      <c r="G16" t="s">
        <v>635</v>
      </c>
      <c r="H16" t="s">
        <v>635</v>
      </c>
      <c r="I16" s="28" t="s">
        <v>636</v>
      </c>
      <c r="J16" s="28" t="s">
        <v>1147</v>
      </c>
      <c r="K16" t="s">
        <v>635</v>
      </c>
      <c r="L16" t="s">
        <v>637</v>
      </c>
      <c r="M16" t="s">
        <v>638</v>
      </c>
      <c r="N16" t="s">
        <v>583</v>
      </c>
      <c r="O16" t="s">
        <v>584</v>
      </c>
      <c r="P16" t="s">
        <v>635</v>
      </c>
      <c r="Q16" t="s">
        <v>585</v>
      </c>
      <c r="W16" s="4"/>
      <c r="AA16" s="4" t="s">
        <v>1115</v>
      </c>
      <c r="AB16" t="s">
        <v>1113</v>
      </c>
    </row>
    <row r="17" spans="1:28" ht="12.75">
      <c r="A17" t="s">
        <v>116</v>
      </c>
      <c r="B17" t="s">
        <v>89</v>
      </c>
      <c r="C17" t="s">
        <v>34</v>
      </c>
      <c r="D17" t="s">
        <v>807</v>
      </c>
      <c r="E17">
        <v>51000</v>
      </c>
      <c r="F17" t="s">
        <v>34</v>
      </c>
      <c r="G17" t="s">
        <v>808</v>
      </c>
      <c r="H17" t="s">
        <v>809</v>
      </c>
      <c r="I17" s="28" t="s">
        <v>120</v>
      </c>
      <c r="J17" t="s">
        <v>810</v>
      </c>
      <c r="K17" t="s">
        <v>808</v>
      </c>
      <c r="M17" t="s">
        <v>121</v>
      </c>
      <c r="N17" t="s">
        <v>811</v>
      </c>
      <c r="O17" t="s">
        <v>812</v>
      </c>
      <c r="P17" t="s">
        <v>809</v>
      </c>
      <c r="Q17" t="s">
        <v>120</v>
      </c>
      <c r="AA17" s="4" t="s">
        <v>1089</v>
      </c>
      <c r="AB17" t="s">
        <v>1113</v>
      </c>
    </row>
    <row r="18" spans="1:28" ht="12.75">
      <c r="A18" t="s">
        <v>122</v>
      </c>
      <c r="B18" t="s">
        <v>89</v>
      </c>
      <c r="C18" t="s">
        <v>550</v>
      </c>
      <c r="D18" t="s">
        <v>551</v>
      </c>
      <c r="E18">
        <v>51219</v>
      </c>
      <c r="F18" t="s">
        <v>126</v>
      </c>
      <c r="G18" t="s">
        <v>552</v>
      </c>
      <c r="H18" t="s">
        <v>553</v>
      </c>
      <c r="I18" s="28" t="s">
        <v>127</v>
      </c>
      <c r="J18" t="s">
        <v>554</v>
      </c>
      <c r="K18" t="s">
        <v>552</v>
      </c>
      <c r="L18" t="s">
        <v>555</v>
      </c>
      <c r="M18" t="s">
        <v>129</v>
      </c>
      <c r="N18" t="s">
        <v>556</v>
      </c>
      <c r="O18" t="s">
        <v>557</v>
      </c>
      <c r="P18" t="s">
        <v>553</v>
      </c>
      <c r="AA18" s="4" t="s">
        <v>1090</v>
      </c>
      <c r="AB18" t="s">
        <v>1113</v>
      </c>
    </row>
    <row r="19" spans="1:28" ht="12.75">
      <c r="A19" t="s">
        <v>130</v>
      </c>
      <c r="B19" t="s">
        <v>89</v>
      </c>
      <c r="C19" t="s">
        <v>34</v>
      </c>
      <c r="D19" t="s">
        <v>799</v>
      </c>
      <c r="E19">
        <v>51000</v>
      </c>
      <c r="F19" t="s">
        <v>34</v>
      </c>
      <c r="G19" t="s">
        <v>800</v>
      </c>
      <c r="H19" t="s">
        <v>801</v>
      </c>
      <c r="I19" s="28" t="s">
        <v>134</v>
      </c>
      <c r="J19" t="s">
        <v>802</v>
      </c>
      <c r="K19" t="s">
        <v>803</v>
      </c>
      <c r="L19" t="s">
        <v>804</v>
      </c>
      <c r="M19" t="s">
        <v>135</v>
      </c>
      <c r="P19" t="s">
        <v>801</v>
      </c>
      <c r="Q19" t="s">
        <v>806</v>
      </c>
      <c r="AA19" s="4" t="s">
        <v>1083</v>
      </c>
      <c r="AB19" t="s">
        <v>1113</v>
      </c>
    </row>
    <row r="20" spans="1:28" ht="12.75">
      <c r="A20" t="s">
        <v>136</v>
      </c>
      <c r="B20" t="s">
        <v>89</v>
      </c>
      <c r="C20" t="s">
        <v>69</v>
      </c>
      <c r="D20" t="s">
        <v>1054</v>
      </c>
      <c r="E20">
        <v>51211</v>
      </c>
      <c r="F20" t="s">
        <v>139</v>
      </c>
      <c r="G20" t="s">
        <v>1055</v>
      </c>
      <c r="H20" t="s">
        <v>1056</v>
      </c>
      <c r="I20" s="28" t="s">
        <v>141</v>
      </c>
      <c r="J20" t="s">
        <v>1057</v>
      </c>
      <c r="K20" t="s">
        <v>1055</v>
      </c>
      <c r="L20" t="s">
        <v>1058</v>
      </c>
      <c r="M20" t="s">
        <v>142</v>
      </c>
      <c r="N20" t="s">
        <v>1059</v>
      </c>
      <c r="O20" t="s">
        <v>1060</v>
      </c>
      <c r="P20" t="s">
        <v>1056</v>
      </c>
      <c r="Q20" t="s">
        <v>1061</v>
      </c>
      <c r="AA20" s="4" t="s">
        <v>1084</v>
      </c>
      <c r="AB20" t="s">
        <v>1113</v>
      </c>
    </row>
    <row r="21" spans="1:28" ht="12.75">
      <c r="A21" t="s">
        <v>16</v>
      </c>
      <c r="B21" t="s">
        <v>89</v>
      </c>
      <c r="C21" t="s">
        <v>107</v>
      </c>
      <c r="D21" t="s">
        <v>630</v>
      </c>
      <c r="E21">
        <v>51314</v>
      </c>
      <c r="F21" t="s">
        <v>145</v>
      </c>
      <c r="G21" t="s">
        <v>631</v>
      </c>
      <c r="H21" t="s">
        <v>631</v>
      </c>
      <c r="I21" s="29" t="s">
        <v>1171</v>
      </c>
      <c r="J21" t="s">
        <v>632</v>
      </c>
      <c r="K21" t="s">
        <v>631</v>
      </c>
      <c r="L21" t="s">
        <v>633</v>
      </c>
      <c r="M21" t="s">
        <v>148</v>
      </c>
      <c r="N21" t="s">
        <v>615</v>
      </c>
      <c r="O21" t="s">
        <v>616</v>
      </c>
      <c r="P21" t="s">
        <v>631</v>
      </c>
      <c r="Q21" t="s">
        <v>617</v>
      </c>
      <c r="AA21" s="4" t="s">
        <v>1128</v>
      </c>
      <c r="AB21" t="s">
        <v>1113</v>
      </c>
    </row>
    <row r="22" spans="1:28" ht="12.75">
      <c r="A22" t="s">
        <v>149</v>
      </c>
      <c r="B22" t="s">
        <v>89</v>
      </c>
      <c r="C22" t="s">
        <v>90</v>
      </c>
      <c r="D22" t="s">
        <v>704</v>
      </c>
      <c r="E22">
        <v>51253</v>
      </c>
      <c r="F22" t="s">
        <v>152</v>
      </c>
      <c r="G22" t="s">
        <v>705</v>
      </c>
      <c r="H22" t="s">
        <v>706</v>
      </c>
      <c r="I22" s="28" t="s">
        <v>707</v>
      </c>
      <c r="J22" s="28" t="s">
        <v>1172</v>
      </c>
      <c r="K22" t="s">
        <v>705</v>
      </c>
      <c r="M22" t="s">
        <v>156</v>
      </c>
      <c r="N22" t="s">
        <v>673</v>
      </c>
      <c r="O22" t="s">
        <v>674</v>
      </c>
      <c r="P22" t="s">
        <v>705</v>
      </c>
      <c r="Q22" t="s">
        <v>707</v>
      </c>
      <c r="AA22" s="4" t="s">
        <v>1085</v>
      </c>
      <c r="AB22" t="s">
        <v>1113</v>
      </c>
    </row>
    <row r="23" spans="1:28" ht="12.75">
      <c r="A23" t="s">
        <v>157</v>
      </c>
      <c r="B23" t="s">
        <v>89</v>
      </c>
      <c r="C23" t="s">
        <v>69</v>
      </c>
      <c r="D23" t="s">
        <v>1049</v>
      </c>
      <c r="E23">
        <v>51213</v>
      </c>
      <c r="F23" t="s">
        <v>160</v>
      </c>
      <c r="G23" t="s">
        <v>1050</v>
      </c>
      <c r="H23" t="s">
        <v>1051</v>
      </c>
      <c r="I23" s="28" t="s">
        <v>162</v>
      </c>
      <c r="J23" s="28" t="s">
        <v>1052</v>
      </c>
      <c r="K23" t="s">
        <v>1050</v>
      </c>
      <c r="M23" t="s">
        <v>163</v>
      </c>
      <c r="N23" t="s">
        <v>1053</v>
      </c>
      <c r="Q23" t="s">
        <v>162</v>
      </c>
      <c r="AA23" s="4" t="s">
        <v>1086</v>
      </c>
      <c r="AB23" t="s">
        <v>1113</v>
      </c>
    </row>
    <row r="24" spans="1:28" ht="12.75">
      <c r="A24" t="s">
        <v>164</v>
      </c>
      <c r="B24" t="s">
        <v>89</v>
      </c>
      <c r="C24" t="s">
        <v>34</v>
      </c>
      <c r="D24" t="s">
        <v>165</v>
      </c>
      <c r="E24">
        <v>51000</v>
      </c>
      <c r="F24" t="s">
        <v>34</v>
      </c>
      <c r="G24" t="s">
        <v>784</v>
      </c>
      <c r="H24" t="s">
        <v>784</v>
      </c>
      <c r="I24" s="28" t="s">
        <v>168</v>
      </c>
      <c r="J24" t="s">
        <v>785</v>
      </c>
      <c r="K24" t="s">
        <v>784</v>
      </c>
      <c r="M24" t="s">
        <v>169</v>
      </c>
      <c r="N24" t="s">
        <v>786</v>
      </c>
      <c r="P24" t="s">
        <v>784</v>
      </c>
      <c r="Q24" t="s">
        <v>168</v>
      </c>
      <c r="AA24" s="4" t="s">
        <v>1091</v>
      </c>
      <c r="AB24" t="s">
        <v>1113</v>
      </c>
    </row>
    <row r="25" spans="1:28" ht="12.75">
      <c r="A25" t="s">
        <v>170</v>
      </c>
      <c r="B25" t="s">
        <v>89</v>
      </c>
      <c r="C25" t="s">
        <v>34</v>
      </c>
      <c r="D25" t="s">
        <v>171</v>
      </c>
      <c r="E25">
        <v>51000</v>
      </c>
      <c r="F25" t="s">
        <v>34</v>
      </c>
      <c r="G25" t="s">
        <v>779</v>
      </c>
      <c r="H25" t="s">
        <v>780</v>
      </c>
      <c r="I25" s="28" t="s">
        <v>781</v>
      </c>
      <c r="J25" t="s">
        <v>782</v>
      </c>
      <c r="K25" t="s">
        <v>779</v>
      </c>
      <c r="M25" t="s">
        <v>175</v>
      </c>
      <c r="N25" t="s">
        <v>783</v>
      </c>
      <c r="P25" t="s">
        <v>780</v>
      </c>
      <c r="Q25" t="s">
        <v>781</v>
      </c>
      <c r="AA25" s="4" t="s">
        <v>1092</v>
      </c>
      <c r="AB25" t="s">
        <v>1113</v>
      </c>
    </row>
    <row r="26" spans="1:28" ht="12.75">
      <c r="A26" t="s">
        <v>176</v>
      </c>
      <c r="B26" t="s">
        <v>89</v>
      </c>
      <c r="C26" t="s">
        <v>177</v>
      </c>
      <c r="D26" t="s">
        <v>721</v>
      </c>
      <c r="E26">
        <v>51500</v>
      </c>
      <c r="F26" t="s">
        <v>180</v>
      </c>
      <c r="G26" t="s">
        <v>722</v>
      </c>
      <c r="H26" t="s">
        <v>723</v>
      </c>
      <c r="I26" s="28" t="s">
        <v>181</v>
      </c>
      <c r="J26" t="s">
        <v>724</v>
      </c>
      <c r="K26" t="s">
        <v>722</v>
      </c>
      <c r="M26" t="s">
        <v>156</v>
      </c>
      <c r="N26" t="s">
        <v>725</v>
      </c>
      <c r="O26" t="s">
        <v>726</v>
      </c>
      <c r="P26" t="s">
        <v>723</v>
      </c>
      <c r="Q26" t="s">
        <v>181</v>
      </c>
      <c r="AA26" s="4" t="s">
        <v>1093</v>
      </c>
      <c r="AB26" t="s">
        <v>1113</v>
      </c>
    </row>
    <row r="27" spans="1:28" ht="12.75">
      <c r="A27" t="s">
        <v>13</v>
      </c>
      <c r="B27" t="s">
        <v>89</v>
      </c>
      <c r="C27" t="s">
        <v>107</v>
      </c>
      <c r="D27" t="s">
        <v>610</v>
      </c>
      <c r="E27">
        <v>51301</v>
      </c>
      <c r="F27" t="s">
        <v>185</v>
      </c>
      <c r="G27" t="s">
        <v>611</v>
      </c>
      <c r="H27" t="s">
        <v>611</v>
      </c>
      <c r="I27" s="28" t="s">
        <v>612</v>
      </c>
      <c r="J27" t="s">
        <v>613</v>
      </c>
      <c r="K27" t="s">
        <v>611</v>
      </c>
      <c r="L27" t="s">
        <v>614</v>
      </c>
      <c r="M27" t="s">
        <v>189</v>
      </c>
      <c r="N27" t="s">
        <v>615</v>
      </c>
      <c r="O27" t="s">
        <v>616</v>
      </c>
      <c r="P27" t="s">
        <v>611</v>
      </c>
      <c r="Q27" t="s">
        <v>617</v>
      </c>
      <c r="AA27" s="4" t="s">
        <v>1094</v>
      </c>
      <c r="AB27" t="s">
        <v>1113</v>
      </c>
    </row>
    <row r="28" spans="1:28" ht="12.75">
      <c r="A28" t="s">
        <v>190</v>
      </c>
      <c r="B28" t="s">
        <v>89</v>
      </c>
      <c r="C28" t="s">
        <v>177</v>
      </c>
      <c r="D28" t="s">
        <v>191</v>
      </c>
      <c r="E28">
        <v>51557</v>
      </c>
      <c r="F28" t="s">
        <v>193</v>
      </c>
      <c r="G28" t="s">
        <v>715</v>
      </c>
      <c r="H28" t="s">
        <v>716</v>
      </c>
      <c r="I28" s="28" t="s">
        <v>194</v>
      </c>
      <c r="J28" s="28" t="s">
        <v>1173</v>
      </c>
      <c r="K28" t="s">
        <v>717</v>
      </c>
      <c r="M28" t="s">
        <v>196</v>
      </c>
      <c r="N28" t="s">
        <v>718</v>
      </c>
      <c r="O28" t="s">
        <v>719</v>
      </c>
      <c r="P28" t="s">
        <v>716</v>
      </c>
      <c r="Q28" t="s">
        <v>720</v>
      </c>
      <c r="AA28" s="4" t="s">
        <v>1095</v>
      </c>
      <c r="AB28" t="s">
        <v>1113</v>
      </c>
    </row>
    <row r="29" spans="1:28" ht="12.75">
      <c r="A29" t="s">
        <v>197</v>
      </c>
      <c r="B29" t="s">
        <v>89</v>
      </c>
      <c r="C29" t="s">
        <v>34</v>
      </c>
      <c r="D29" t="s">
        <v>930</v>
      </c>
      <c r="E29">
        <v>51000</v>
      </c>
      <c r="F29" t="s">
        <v>34</v>
      </c>
      <c r="G29" t="s">
        <v>931</v>
      </c>
      <c r="H29" t="s">
        <v>932</v>
      </c>
      <c r="I29" s="28" t="s">
        <v>200</v>
      </c>
      <c r="J29" t="s">
        <v>933</v>
      </c>
      <c r="K29" t="s">
        <v>934</v>
      </c>
      <c r="M29" t="s">
        <v>201</v>
      </c>
      <c r="N29" t="s">
        <v>832</v>
      </c>
      <c r="O29" t="s">
        <v>935</v>
      </c>
      <c r="P29" t="s">
        <v>932</v>
      </c>
      <c r="Q29" t="s">
        <v>833</v>
      </c>
      <c r="AA29" s="4" t="s">
        <v>1096</v>
      </c>
      <c r="AB29" t="s">
        <v>1113</v>
      </c>
    </row>
    <row r="30" spans="1:28" ht="12.75">
      <c r="A30" t="s">
        <v>202</v>
      </c>
      <c r="B30" t="s">
        <v>89</v>
      </c>
      <c r="C30" t="s">
        <v>34</v>
      </c>
      <c r="D30" t="s">
        <v>756</v>
      </c>
      <c r="E30">
        <v>51000</v>
      </c>
      <c r="F30" t="s">
        <v>34</v>
      </c>
      <c r="G30" t="s">
        <v>757</v>
      </c>
      <c r="H30" t="s">
        <v>758</v>
      </c>
      <c r="I30" s="28" t="s">
        <v>206</v>
      </c>
      <c r="J30" t="s">
        <v>759</v>
      </c>
      <c r="K30" t="s">
        <v>758</v>
      </c>
      <c r="M30" t="s">
        <v>207</v>
      </c>
      <c r="N30" t="s">
        <v>760</v>
      </c>
      <c r="O30" t="s">
        <v>761</v>
      </c>
      <c r="P30" t="s">
        <v>758</v>
      </c>
      <c r="AA30" s="4" t="s">
        <v>1067</v>
      </c>
      <c r="AB30" t="s">
        <v>1113</v>
      </c>
    </row>
    <row r="31" spans="1:28" ht="12.75">
      <c r="A31" t="s">
        <v>208</v>
      </c>
      <c r="B31" t="s">
        <v>89</v>
      </c>
      <c r="C31" t="s">
        <v>90</v>
      </c>
      <c r="D31" t="s">
        <v>698</v>
      </c>
      <c r="E31">
        <v>51226</v>
      </c>
      <c r="F31" t="s">
        <v>211</v>
      </c>
      <c r="G31" t="s">
        <v>699</v>
      </c>
      <c r="H31" t="s">
        <v>699</v>
      </c>
      <c r="I31" s="28" t="s">
        <v>214</v>
      </c>
      <c r="J31" t="s">
        <v>700</v>
      </c>
      <c r="K31" t="s">
        <v>699</v>
      </c>
      <c r="M31" t="s">
        <v>215</v>
      </c>
      <c r="N31" t="s">
        <v>701</v>
      </c>
      <c r="O31" t="s">
        <v>702</v>
      </c>
      <c r="P31" t="s">
        <v>699</v>
      </c>
      <c r="Q31" t="s">
        <v>703</v>
      </c>
      <c r="AA31" s="4" t="s">
        <v>1068</v>
      </c>
      <c r="AB31" t="s">
        <v>1113</v>
      </c>
    </row>
    <row r="32" spans="1:28" ht="12.75">
      <c r="A32" t="s">
        <v>11</v>
      </c>
      <c r="B32" t="s">
        <v>89</v>
      </c>
      <c r="C32" t="s">
        <v>107</v>
      </c>
      <c r="D32" t="s">
        <v>216</v>
      </c>
      <c r="E32">
        <v>51300</v>
      </c>
      <c r="F32" t="s">
        <v>218</v>
      </c>
      <c r="G32" t="s">
        <v>593</v>
      </c>
      <c r="H32" t="s">
        <v>593</v>
      </c>
      <c r="I32" s="28" t="s">
        <v>221</v>
      </c>
      <c r="J32" s="28" t="s">
        <v>1174</v>
      </c>
      <c r="K32" t="s">
        <v>593</v>
      </c>
      <c r="M32" t="s">
        <v>222</v>
      </c>
      <c r="N32" t="s">
        <v>594</v>
      </c>
      <c r="O32" t="s">
        <v>595</v>
      </c>
      <c r="P32" t="s">
        <v>593</v>
      </c>
      <c r="Q32" t="s">
        <v>221</v>
      </c>
      <c r="AA32" s="4" t="s">
        <v>1069</v>
      </c>
      <c r="AB32" t="s">
        <v>1113</v>
      </c>
    </row>
    <row r="33" spans="1:28" ht="12.75">
      <c r="A33" t="s">
        <v>12</v>
      </c>
      <c r="B33" t="s">
        <v>89</v>
      </c>
      <c r="C33" t="s">
        <v>107</v>
      </c>
      <c r="D33" t="s">
        <v>604</v>
      </c>
      <c r="E33">
        <v>51326</v>
      </c>
      <c r="F33" t="s">
        <v>225</v>
      </c>
      <c r="G33" t="s">
        <v>605</v>
      </c>
      <c r="H33" t="s">
        <v>605</v>
      </c>
      <c r="I33" s="28" t="s">
        <v>227</v>
      </c>
      <c r="J33" t="s">
        <v>606</v>
      </c>
      <c r="K33" t="s">
        <v>605</v>
      </c>
      <c r="M33" t="s">
        <v>228</v>
      </c>
      <c r="N33" t="s">
        <v>607</v>
      </c>
      <c r="O33" t="s">
        <v>608</v>
      </c>
      <c r="P33" t="s">
        <v>605</v>
      </c>
      <c r="Q33" t="s">
        <v>609</v>
      </c>
      <c r="AA33" s="4" t="s">
        <v>1070</v>
      </c>
      <c r="AB33" t="s">
        <v>1113</v>
      </c>
    </row>
    <row r="34" spans="1:28" ht="12.75">
      <c r="A34" t="s">
        <v>229</v>
      </c>
      <c r="B34" t="s">
        <v>89</v>
      </c>
      <c r="C34" t="s">
        <v>90</v>
      </c>
      <c r="D34" t="s">
        <v>675</v>
      </c>
      <c r="E34">
        <v>51250</v>
      </c>
      <c r="F34" t="s">
        <v>232</v>
      </c>
      <c r="G34" t="s">
        <v>676</v>
      </c>
      <c r="H34" t="s">
        <v>676</v>
      </c>
      <c r="I34" s="28" t="s">
        <v>235</v>
      </c>
      <c r="J34" t="s">
        <v>677</v>
      </c>
      <c r="K34" t="s">
        <v>676</v>
      </c>
      <c r="L34" t="s">
        <v>678</v>
      </c>
      <c r="M34" t="s">
        <v>237</v>
      </c>
      <c r="N34" t="s">
        <v>679</v>
      </c>
      <c r="O34" t="s">
        <v>680</v>
      </c>
      <c r="P34" t="s">
        <v>676</v>
      </c>
      <c r="AA34" s="4" t="s">
        <v>1071</v>
      </c>
      <c r="AB34" t="s">
        <v>1113</v>
      </c>
    </row>
    <row r="35" spans="1:28" ht="12.75">
      <c r="A35" t="s">
        <v>238</v>
      </c>
      <c r="B35" t="s">
        <v>89</v>
      </c>
      <c r="C35" t="s">
        <v>177</v>
      </c>
      <c r="D35" t="s">
        <v>727</v>
      </c>
      <c r="E35">
        <v>51280</v>
      </c>
      <c r="F35" t="s">
        <v>241</v>
      </c>
      <c r="G35" t="s">
        <v>728</v>
      </c>
      <c r="H35" t="s">
        <v>728</v>
      </c>
      <c r="I35" s="28" t="s">
        <v>242</v>
      </c>
      <c r="J35" t="s">
        <v>729</v>
      </c>
      <c r="K35" t="s">
        <v>728</v>
      </c>
      <c r="M35" t="s">
        <v>244</v>
      </c>
      <c r="N35" t="s">
        <v>730</v>
      </c>
      <c r="O35" t="s">
        <v>731</v>
      </c>
      <c r="P35" t="s">
        <v>728</v>
      </c>
      <c r="Q35" t="s">
        <v>732</v>
      </c>
      <c r="AA35" s="4" t="s">
        <v>1072</v>
      </c>
      <c r="AB35" t="s">
        <v>1113</v>
      </c>
    </row>
    <row r="36" spans="1:28" ht="12.75">
      <c r="A36" t="s">
        <v>245</v>
      </c>
      <c r="B36" t="s">
        <v>89</v>
      </c>
      <c r="C36" t="s">
        <v>34</v>
      </c>
      <c r="D36" t="s">
        <v>955</v>
      </c>
      <c r="E36">
        <v>51000</v>
      </c>
      <c r="F36" t="s">
        <v>34</v>
      </c>
      <c r="G36" t="s">
        <v>956</v>
      </c>
      <c r="H36" t="s">
        <v>956</v>
      </c>
      <c r="I36" s="28" t="s">
        <v>249</v>
      </c>
      <c r="J36" t="s">
        <v>957</v>
      </c>
      <c r="K36" t="s">
        <v>956</v>
      </c>
      <c r="M36" t="s">
        <v>250</v>
      </c>
      <c r="N36" s="28" t="s">
        <v>1183</v>
      </c>
      <c r="O36" s="28" t="s">
        <v>1184</v>
      </c>
      <c r="P36" t="s">
        <v>956</v>
      </c>
      <c r="Q36" t="s">
        <v>249</v>
      </c>
      <c r="AA36" t="s">
        <v>1101</v>
      </c>
      <c r="AB36" t="s">
        <v>1113</v>
      </c>
    </row>
    <row r="37" spans="1:28" ht="12.75">
      <c r="A37" t="s">
        <v>9</v>
      </c>
      <c r="B37" t="s">
        <v>89</v>
      </c>
      <c r="C37" t="s">
        <v>107</v>
      </c>
      <c r="D37" t="s">
        <v>573</v>
      </c>
      <c r="E37">
        <v>51322</v>
      </c>
      <c r="F37" t="s">
        <v>253</v>
      </c>
      <c r="G37" t="s">
        <v>574</v>
      </c>
      <c r="H37" t="s">
        <v>574</v>
      </c>
      <c r="I37" s="28" t="s">
        <v>256</v>
      </c>
      <c r="J37" t="s">
        <v>575</v>
      </c>
      <c r="K37" t="s">
        <v>576</v>
      </c>
      <c r="L37" t="s">
        <v>577</v>
      </c>
      <c r="M37" t="s">
        <v>258</v>
      </c>
      <c r="N37" s="28" t="s">
        <v>1185</v>
      </c>
      <c r="O37" s="28" t="s">
        <v>1186</v>
      </c>
      <c r="P37" t="s">
        <v>574</v>
      </c>
      <c r="Q37" t="s">
        <v>578</v>
      </c>
      <c r="AA37" t="s">
        <v>1102</v>
      </c>
      <c r="AB37" t="s">
        <v>1113</v>
      </c>
    </row>
    <row r="38" spans="1:28" ht="12.75">
      <c r="A38" t="s">
        <v>259</v>
      </c>
      <c r="B38" t="s">
        <v>89</v>
      </c>
      <c r="C38" t="s">
        <v>123</v>
      </c>
      <c r="D38" t="s">
        <v>558</v>
      </c>
      <c r="E38">
        <v>51218</v>
      </c>
      <c r="F38" t="s">
        <v>261</v>
      </c>
      <c r="G38" t="s">
        <v>559</v>
      </c>
      <c r="H38" t="s">
        <v>560</v>
      </c>
      <c r="I38" s="28" t="s">
        <v>262</v>
      </c>
      <c r="J38" s="28" t="s">
        <v>1175</v>
      </c>
      <c r="K38" t="s">
        <v>559</v>
      </c>
      <c r="L38" t="s">
        <v>561</v>
      </c>
      <c r="M38" t="s">
        <v>264</v>
      </c>
      <c r="N38" t="s">
        <v>562</v>
      </c>
      <c r="O38" t="s">
        <v>563</v>
      </c>
      <c r="P38" t="s">
        <v>560</v>
      </c>
      <c r="Q38" t="s">
        <v>262</v>
      </c>
      <c r="AA38" t="s">
        <v>1097</v>
      </c>
      <c r="AB38" t="s">
        <v>1113</v>
      </c>
    </row>
    <row r="39" spans="1:28" ht="12.75">
      <c r="A39" t="s">
        <v>265</v>
      </c>
      <c r="B39" t="s">
        <v>89</v>
      </c>
      <c r="C39" t="s">
        <v>90</v>
      </c>
      <c r="D39" t="s">
        <v>669</v>
      </c>
      <c r="E39" s="3">
        <v>51243</v>
      </c>
      <c r="F39" t="s">
        <v>268</v>
      </c>
      <c r="G39" t="s">
        <v>670</v>
      </c>
      <c r="H39" t="s">
        <v>671</v>
      </c>
      <c r="I39" s="28" t="s">
        <v>270</v>
      </c>
      <c r="J39" t="s">
        <v>672</v>
      </c>
      <c r="K39" t="s">
        <v>670</v>
      </c>
      <c r="M39" t="s">
        <v>271</v>
      </c>
      <c r="N39" t="s">
        <v>673</v>
      </c>
      <c r="O39" t="s">
        <v>674</v>
      </c>
      <c r="P39" t="s">
        <v>671</v>
      </c>
      <c r="Q39" t="s">
        <v>270</v>
      </c>
      <c r="AA39" t="s">
        <v>1098</v>
      </c>
      <c r="AB39" t="s">
        <v>1113</v>
      </c>
    </row>
    <row r="40" spans="1:28" ht="12.75">
      <c r="A40" t="s">
        <v>272</v>
      </c>
      <c r="B40" t="s">
        <v>89</v>
      </c>
      <c r="C40" t="s">
        <v>34</v>
      </c>
      <c r="D40" t="s">
        <v>273</v>
      </c>
      <c r="E40">
        <v>51000</v>
      </c>
      <c r="F40" t="s">
        <v>34</v>
      </c>
      <c r="G40" t="s">
        <v>978</v>
      </c>
      <c r="H40" t="s">
        <v>979</v>
      </c>
      <c r="I40" s="28" t="s">
        <v>980</v>
      </c>
      <c r="J40" t="s">
        <v>981</v>
      </c>
      <c r="K40" t="s">
        <v>978</v>
      </c>
      <c r="M40" t="s">
        <v>277</v>
      </c>
      <c r="N40" t="s">
        <v>982</v>
      </c>
      <c r="O40" t="s">
        <v>983</v>
      </c>
      <c r="P40" t="s">
        <v>979</v>
      </c>
      <c r="Q40" t="s">
        <v>980</v>
      </c>
      <c r="AA40" s="4" t="s">
        <v>1129</v>
      </c>
      <c r="AB40" t="s">
        <v>1113</v>
      </c>
    </row>
    <row r="41" spans="1:28" ht="12.75">
      <c r="A41" t="s">
        <v>278</v>
      </c>
      <c r="B41" t="s">
        <v>89</v>
      </c>
      <c r="C41" t="s">
        <v>69</v>
      </c>
      <c r="D41" t="s">
        <v>1043</v>
      </c>
      <c r="E41">
        <v>51217</v>
      </c>
      <c r="F41" t="s">
        <v>281</v>
      </c>
      <c r="G41" t="s">
        <v>1044</v>
      </c>
      <c r="H41" t="s">
        <v>1044</v>
      </c>
      <c r="I41" s="28" t="s">
        <v>282</v>
      </c>
      <c r="J41" t="s">
        <v>1045</v>
      </c>
      <c r="K41" t="s">
        <v>1044</v>
      </c>
      <c r="M41" t="s">
        <v>215</v>
      </c>
      <c r="N41" t="s">
        <v>1046</v>
      </c>
      <c r="O41" t="s">
        <v>1047</v>
      </c>
      <c r="P41" t="s">
        <v>1044</v>
      </c>
      <c r="Q41" t="s">
        <v>1048</v>
      </c>
      <c r="AA41" s="4" t="s">
        <v>1130</v>
      </c>
      <c r="AB41" t="s">
        <v>1113</v>
      </c>
    </row>
    <row r="42" spans="1:28" ht="12.75">
      <c r="A42" t="s">
        <v>284</v>
      </c>
      <c r="B42" t="s">
        <v>89</v>
      </c>
      <c r="C42" t="s">
        <v>90</v>
      </c>
      <c r="D42" t="s">
        <v>642</v>
      </c>
      <c r="E42">
        <v>51221</v>
      </c>
      <c r="F42" t="s">
        <v>287</v>
      </c>
      <c r="G42" t="s">
        <v>643</v>
      </c>
      <c r="H42" t="s">
        <v>644</v>
      </c>
      <c r="I42" s="28" t="s">
        <v>289</v>
      </c>
      <c r="J42" t="s">
        <v>645</v>
      </c>
      <c r="K42" t="s">
        <v>643</v>
      </c>
      <c r="M42" t="s">
        <v>290</v>
      </c>
      <c r="N42" t="s">
        <v>646</v>
      </c>
      <c r="O42" t="s">
        <v>647</v>
      </c>
      <c r="P42" t="s">
        <v>644</v>
      </c>
      <c r="Q42" t="s">
        <v>289</v>
      </c>
      <c r="AA42" t="s">
        <v>1099</v>
      </c>
      <c r="AB42" t="s">
        <v>1113</v>
      </c>
    </row>
    <row r="43" spans="1:28" ht="12.75">
      <c r="A43" t="s">
        <v>291</v>
      </c>
      <c r="B43" t="s">
        <v>89</v>
      </c>
      <c r="C43" t="s">
        <v>34</v>
      </c>
      <c r="D43" t="s">
        <v>964</v>
      </c>
      <c r="E43">
        <v>51000</v>
      </c>
      <c r="F43" t="s">
        <v>34</v>
      </c>
      <c r="G43" t="s">
        <v>965</v>
      </c>
      <c r="H43" t="s">
        <v>966</v>
      </c>
      <c r="I43" s="28" t="s">
        <v>967</v>
      </c>
      <c r="J43" t="s">
        <v>968</v>
      </c>
      <c r="K43" t="s">
        <v>965</v>
      </c>
      <c r="M43" t="s">
        <v>295</v>
      </c>
      <c r="N43" t="s">
        <v>969</v>
      </c>
      <c r="O43" t="s">
        <v>970</v>
      </c>
      <c r="P43" t="s">
        <v>966</v>
      </c>
      <c r="Q43" t="s">
        <v>967</v>
      </c>
      <c r="AA43" t="s">
        <v>1100</v>
      </c>
      <c r="AB43" t="s">
        <v>1113</v>
      </c>
    </row>
    <row r="44" spans="1:28" ht="12.75">
      <c r="A44" t="s">
        <v>296</v>
      </c>
      <c r="B44" t="s">
        <v>89</v>
      </c>
      <c r="C44" t="s">
        <v>90</v>
      </c>
      <c r="D44" t="s">
        <v>681</v>
      </c>
      <c r="E44">
        <v>51262</v>
      </c>
      <c r="F44" t="s">
        <v>299</v>
      </c>
      <c r="G44" t="s">
        <v>682</v>
      </c>
      <c r="H44" t="s">
        <v>683</v>
      </c>
      <c r="I44" s="28" t="s">
        <v>301</v>
      </c>
      <c r="J44" t="s">
        <v>684</v>
      </c>
      <c r="K44" t="s">
        <v>682</v>
      </c>
      <c r="L44" t="s">
        <v>685</v>
      </c>
      <c r="M44" t="s">
        <v>686</v>
      </c>
      <c r="N44" t="s">
        <v>687</v>
      </c>
      <c r="O44" t="s">
        <v>688</v>
      </c>
      <c r="P44" t="s">
        <v>683</v>
      </c>
      <c r="Q44" t="s">
        <v>689</v>
      </c>
      <c r="AA44" s="4" t="s">
        <v>1077</v>
      </c>
      <c r="AB44" t="s">
        <v>1113</v>
      </c>
    </row>
    <row r="45" spans="1:28" ht="12.75">
      <c r="A45" s="28" t="s">
        <v>1176</v>
      </c>
      <c r="B45" t="s">
        <v>89</v>
      </c>
      <c r="C45" t="s">
        <v>177</v>
      </c>
      <c r="D45" t="s">
        <v>711</v>
      </c>
      <c r="E45">
        <v>51550</v>
      </c>
      <c r="F45" t="s">
        <v>473</v>
      </c>
      <c r="G45" t="s">
        <v>712</v>
      </c>
      <c r="I45" s="28" t="s">
        <v>307</v>
      </c>
      <c r="J45" s="28" t="s">
        <v>1177</v>
      </c>
      <c r="K45" t="s">
        <v>712</v>
      </c>
      <c r="M45" t="s">
        <v>713</v>
      </c>
      <c r="N45" s="28" t="s">
        <v>1187</v>
      </c>
      <c r="O45" s="28" t="s">
        <v>1188</v>
      </c>
      <c r="Q45" t="s">
        <v>714</v>
      </c>
      <c r="AA45" s="4" t="s">
        <v>1078</v>
      </c>
      <c r="AB45" t="s">
        <v>1113</v>
      </c>
    </row>
    <row r="46" spans="1:28" ht="12.75">
      <c r="A46" t="s">
        <v>310</v>
      </c>
      <c r="B46" t="s">
        <v>89</v>
      </c>
      <c r="C46" t="s">
        <v>69</v>
      </c>
      <c r="D46" t="s">
        <v>1062</v>
      </c>
      <c r="E46">
        <v>51215</v>
      </c>
      <c r="F46" t="s">
        <v>313</v>
      </c>
      <c r="G46" t="s">
        <v>1063</v>
      </c>
      <c r="H46" t="s">
        <v>1064</v>
      </c>
      <c r="I46" s="28" t="s">
        <v>315</v>
      </c>
      <c r="J46" t="s">
        <v>1065</v>
      </c>
      <c r="K46" t="s">
        <v>1063</v>
      </c>
      <c r="M46" t="s">
        <v>316</v>
      </c>
      <c r="N46" t="s">
        <v>1066</v>
      </c>
      <c r="P46" t="s">
        <v>1064</v>
      </c>
      <c r="Q46" t="s">
        <v>315</v>
      </c>
      <c r="AA46" s="4" t="s">
        <v>1079</v>
      </c>
      <c r="AB46" t="s">
        <v>1113</v>
      </c>
    </row>
    <row r="47" spans="1:28" ht="12.75">
      <c r="A47" t="s">
        <v>14</v>
      </c>
      <c r="B47" t="s">
        <v>89</v>
      </c>
      <c r="C47" t="s">
        <v>107</v>
      </c>
      <c r="D47" t="s">
        <v>618</v>
      </c>
      <c r="E47">
        <v>51315</v>
      </c>
      <c r="F47" t="s">
        <v>319</v>
      </c>
      <c r="G47" t="s">
        <v>619</v>
      </c>
      <c r="H47" t="s">
        <v>619</v>
      </c>
      <c r="I47" s="28" t="s">
        <v>620</v>
      </c>
      <c r="J47" s="28" t="s">
        <v>621</v>
      </c>
      <c r="K47" t="s">
        <v>619</v>
      </c>
      <c r="M47" t="s">
        <v>322</v>
      </c>
      <c r="N47" t="s">
        <v>622</v>
      </c>
      <c r="O47" t="s">
        <v>623</v>
      </c>
      <c r="P47" t="s">
        <v>619</v>
      </c>
      <c r="Q47" t="s">
        <v>624</v>
      </c>
      <c r="AA47" s="4" t="s">
        <v>1080</v>
      </c>
      <c r="AB47" t="s">
        <v>1113</v>
      </c>
    </row>
    <row r="48" spans="1:28" ht="12.75">
      <c r="A48" t="s">
        <v>323</v>
      </c>
      <c r="B48" t="s">
        <v>89</v>
      </c>
      <c r="C48" t="s">
        <v>34</v>
      </c>
      <c r="D48" t="s">
        <v>936</v>
      </c>
      <c r="E48">
        <v>51000</v>
      </c>
      <c r="F48" t="s">
        <v>34</v>
      </c>
      <c r="G48" t="s">
        <v>937</v>
      </c>
      <c r="H48" t="s">
        <v>938</v>
      </c>
      <c r="I48" s="28" t="s">
        <v>327</v>
      </c>
      <c r="J48" t="s">
        <v>939</v>
      </c>
      <c r="K48" t="s">
        <v>940</v>
      </c>
      <c r="M48" t="s">
        <v>196</v>
      </c>
      <c r="N48" t="s">
        <v>941</v>
      </c>
      <c r="O48" t="s">
        <v>942</v>
      </c>
      <c r="P48" t="s">
        <v>938</v>
      </c>
      <c r="Q48" t="s">
        <v>943</v>
      </c>
      <c r="AA48" s="6" t="s">
        <v>1145</v>
      </c>
      <c r="AB48" t="s">
        <v>1113</v>
      </c>
    </row>
    <row r="49" spans="1:28" ht="12.75">
      <c r="A49" t="s">
        <v>328</v>
      </c>
      <c r="B49" t="s">
        <v>89</v>
      </c>
      <c r="C49" t="s">
        <v>34</v>
      </c>
      <c r="D49" t="s">
        <v>925</v>
      </c>
      <c r="E49">
        <v>51000</v>
      </c>
      <c r="F49" t="s">
        <v>34</v>
      </c>
      <c r="G49" t="s">
        <v>926</v>
      </c>
      <c r="H49" t="s">
        <v>927</v>
      </c>
      <c r="I49" s="28" t="s">
        <v>332</v>
      </c>
      <c r="J49" t="s">
        <v>928</v>
      </c>
      <c r="K49" t="s">
        <v>929</v>
      </c>
      <c r="M49" t="s">
        <v>333</v>
      </c>
      <c r="N49" t="s">
        <v>646</v>
      </c>
      <c r="O49" t="s">
        <v>647</v>
      </c>
      <c r="P49" t="s">
        <v>927</v>
      </c>
      <c r="Q49" t="s">
        <v>332</v>
      </c>
      <c r="AA49" s="6" t="s">
        <v>1146</v>
      </c>
      <c r="AB49" t="s">
        <v>1113</v>
      </c>
    </row>
    <row r="50" spans="1:28" ht="12.75">
      <c r="A50" t="s">
        <v>334</v>
      </c>
      <c r="B50" t="s">
        <v>89</v>
      </c>
      <c r="C50" t="s">
        <v>34</v>
      </c>
      <c r="D50" t="s">
        <v>920</v>
      </c>
      <c r="E50">
        <v>51000</v>
      </c>
      <c r="F50" t="s">
        <v>34</v>
      </c>
      <c r="G50" t="s">
        <v>921</v>
      </c>
      <c r="I50" s="28" t="s">
        <v>922</v>
      </c>
      <c r="J50" t="s">
        <v>923</v>
      </c>
      <c r="K50" t="s">
        <v>924</v>
      </c>
      <c r="M50" t="s">
        <v>339</v>
      </c>
      <c r="N50" s="28" t="s">
        <v>1189</v>
      </c>
      <c r="O50" s="28" t="s">
        <v>1190</v>
      </c>
      <c r="AA50" s="5" t="s">
        <v>1116</v>
      </c>
      <c r="AB50" t="s">
        <v>1112</v>
      </c>
    </row>
    <row r="51" spans="1:28" ht="12.75">
      <c r="A51" t="s">
        <v>15</v>
      </c>
      <c r="B51" t="s">
        <v>89</v>
      </c>
      <c r="C51" t="s">
        <v>107</v>
      </c>
      <c r="D51" t="s">
        <v>596</v>
      </c>
      <c r="E51">
        <v>51306</v>
      </c>
      <c r="F51" t="s">
        <v>342</v>
      </c>
      <c r="G51" t="s">
        <v>625</v>
      </c>
      <c r="H51" t="s">
        <v>626</v>
      </c>
      <c r="I51" s="28" t="s">
        <v>345</v>
      </c>
      <c r="J51" t="s">
        <v>627</v>
      </c>
      <c r="K51" t="s">
        <v>625</v>
      </c>
      <c r="L51" t="s">
        <v>628</v>
      </c>
      <c r="M51" t="s">
        <v>346</v>
      </c>
      <c r="N51" t="s">
        <v>629</v>
      </c>
      <c r="P51" t="s">
        <v>626</v>
      </c>
      <c r="Q51" t="s">
        <v>345</v>
      </c>
      <c r="AA51" s="5" t="s">
        <v>1117</v>
      </c>
      <c r="AB51" t="s">
        <v>1112</v>
      </c>
    </row>
    <row r="52" spans="1:28" ht="12.75">
      <c r="A52" t="s">
        <v>347</v>
      </c>
      <c r="B52" t="s">
        <v>89</v>
      </c>
      <c r="C52" t="s">
        <v>34</v>
      </c>
      <c r="D52" t="s">
        <v>903</v>
      </c>
      <c r="E52">
        <v>51000</v>
      </c>
      <c r="F52" t="s">
        <v>34</v>
      </c>
      <c r="G52" t="s">
        <v>904</v>
      </c>
      <c r="H52" t="s">
        <v>905</v>
      </c>
      <c r="I52" s="28" t="s">
        <v>350</v>
      </c>
      <c r="J52" t="s">
        <v>906</v>
      </c>
      <c r="K52" t="s">
        <v>907</v>
      </c>
      <c r="M52" t="s">
        <v>351</v>
      </c>
      <c r="N52" t="s">
        <v>908</v>
      </c>
      <c r="O52" t="s">
        <v>909</v>
      </c>
      <c r="P52" t="s">
        <v>910</v>
      </c>
      <c r="Q52" t="s">
        <v>911</v>
      </c>
      <c r="AA52" s="5" t="s">
        <v>1118</v>
      </c>
      <c r="AB52" t="s">
        <v>1112</v>
      </c>
    </row>
    <row r="53" spans="1:28" ht="12.75">
      <c r="A53" t="s">
        <v>352</v>
      </c>
      <c r="B53" t="s">
        <v>89</v>
      </c>
      <c r="C53" t="s">
        <v>69</v>
      </c>
      <c r="D53" t="s">
        <v>1024</v>
      </c>
      <c r="E53">
        <v>51410</v>
      </c>
      <c r="F53" t="s">
        <v>55</v>
      </c>
      <c r="G53" t="s">
        <v>1025</v>
      </c>
      <c r="H53" t="s">
        <v>1026</v>
      </c>
      <c r="I53" s="28" t="s">
        <v>356</v>
      </c>
      <c r="J53" t="s">
        <v>1027</v>
      </c>
      <c r="K53" t="s">
        <v>1025</v>
      </c>
      <c r="L53" t="s">
        <v>1028</v>
      </c>
      <c r="M53" t="s">
        <v>1107</v>
      </c>
      <c r="N53" t="s">
        <v>1029</v>
      </c>
      <c r="O53" t="s">
        <v>1030</v>
      </c>
      <c r="P53" t="s">
        <v>1026</v>
      </c>
      <c r="Q53" t="s">
        <v>1031</v>
      </c>
      <c r="W53" s="6"/>
      <c r="AA53" s="5" t="s">
        <v>1119</v>
      </c>
      <c r="AB53" t="s">
        <v>1112</v>
      </c>
    </row>
    <row r="54" spans="1:28" ht="12.75">
      <c r="A54" t="s">
        <v>18</v>
      </c>
      <c r="B54" t="s">
        <v>89</v>
      </c>
      <c r="C54" t="s">
        <v>107</v>
      </c>
      <c r="D54" t="s">
        <v>639</v>
      </c>
      <c r="E54">
        <v>51316</v>
      </c>
      <c r="F54" t="s">
        <v>360</v>
      </c>
      <c r="G54" t="s">
        <v>640</v>
      </c>
      <c r="H54" t="s">
        <v>640</v>
      </c>
      <c r="I54" s="28" t="s">
        <v>363</v>
      </c>
      <c r="J54" t="s">
        <v>641</v>
      </c>
      <c r="K54" t="s">
        <v>640</v>
      </c>
      <c r="M54" t="s">
        <v>364</v>
      </c>
      <c r="N54" t="s">
        <v>622</v>
      </c>
      <c r="O54" t="s">
        <v>623</v>
      </c>
      <c r="P54" t="s">
        <v>640</v>
      </c>
      <c r="Q54" t="s">
        <v>624</v>
      </c>
      <c r="AA54" s="5" t="s">
        <v>1120</v>
      </c>
      <c r="AB54" t="s">
        <v>1112</v>
      </c>
    </row>
    <row r="55" spans="1:28" ht="12.75">
      <c r="A55" t="s">
        <v>365</v>
      </c>
      <c r="B55" t="s">
        <v>89</v>
      </c>
      <c r="C55" t="s">
        <v>34</v>
      </c>
      <c r="D55" t="s">
        <v>889</v>
      </c>
      <c r="E55">
        <v>51000</v>
      </c>
      <c r="F55" t="s">
        <v>34</v>
      </c>
      <c r="G55" t="s">
        <v>890</v>
      </c>
      <c r="H55" t="s">
        <v>891</v>
      </c>
      <c r="I55" s="28" t="s">
        <v>369</v>
      </c>
      <c r="J55" t="s">
        <v>892</v>
      </c>
      <c r="K55" t="s">
        <v>890</v>
      </c>
      <c r="M55" t="s">
        <v>370</v>
      </c>
      <c r="N55" t="s">
        <v>805</v>
      </c>
      <c r="O55" t="s">
        <v>893</v>
      </c>
      <c r="P55" t="s">
        <v>891</v>
      </c>
      <c r="Q55" t="s">
        <v>806</v>
      </c>
      <c r="AA55" s="5" t="s">
        <v>1121</v>
      </c>
      <c r="AB55" t="s">
        <v>1112</v>
      </c>
    </row>
    <row r="56" spans="1:28" ht="12.75">
      <c r="A56" t="s">
        <v>10</v>
      </c>
      <c r="B56" t="s">
        <v>89</v>
      </c>
      <c r="C56" t="s">
        <v>107</v>
      </c>
      <c r="D56" t="s">
        <v>579</v>
      </c>
      <c r="E56">
        <v>51311</v>
      </c>
      <c r="F56" t="s">
        <v>372</v>
      </c>
      <c r="G56" t="s">
        <v>580</v>
      </c>
      <c r="H56" t="s">
        <v>580</v>
      </c>
      <c r="I56" s="28" t="s">
        <v>375</v>
      </c>
      <c r="J56" t="s">
        <v>581</v>
      </c>
      <c r="K56" t="s">
        <v>580</v>
      </c>
      <c r="L56" t="s">
        <v>582</v>
      </c>
      <c r="M56" t="s">
        <v>376</v>
      </c>
      <c r="N56" t="s">
        <v>583</v>
      </c>
      <c r="O56" t="s">
        <v>584</v>
      </c>
      <c r="P56" t="s">
        <v>580</v>
      </c>
      <c r="Q56" t="s">
        <v>585</v>
      </c>
      <c r="AA56" s="5" t="s">
        <v>1122</v>
      </c>
      <c r="AB56" t="s">
        <v>1112</v>
      </c>
    </row>
    <row r="57" spans="1:28" ht="12.75">
      <c r="A57" t="s">
        <v>377</v>
      </c>
      <c r="B57" t="s">
        <v>89</v>
      </c>
      <c r="C57" t="s">
        <v>34</v>
      </c>
      <c r="D57" t="s">
        <v>875</v>
      </c>
      <c r="E57">
        <v>51000</v>
      </c>
      <c r="F57" t="s">
        <v>34</v>
      </c>
      <c r="G57" t="s">
        <v>876</v>
      </c>
      <c r="H57" t="s">
        <v>877</v>
      </c>
      <c r="I57" s="28" t="s">
        <v>380</v>
      </c>
      <c r="J57" t="s">
        <v>878</v>
      </c>
      <c r="K57" t="s">
        <v>877</v>
      </c>
      <c r="L57" t="s">
        <v>879</v>
      </c>
      <c r="M57" t="s">
        <v>381</v>
      </c>
      <c r="N57" t="s">
        <v>880</v>
      </c>
      <c r="O57" t="s">
        <v>881</v>
      </c>
      <c r="P57" t="s">
        <v>877</v>
      </c>
      <c r="AA57" t="s">
        <v>1123</v>
      </c>
      <c r="AB57" t="s">
        <v>1112</v>
      </c>
    </row>
    <row r="58" spans="1:17" ht="12.75">
      <c r="A58" t="s">
        <v>382</v>
      </c>
      <c r="B58" t="s">
        <v>89</v>
      </c>
      <c r="C58" t="s">
        <v>69</v>
      </c>
      <c r="D58" t="s">
        <v>1012</v>
      </c>
      <c r="E58">
        <v>51216</v>
      </c>
      <c r="F58" t="s">
        <v>385</v>
      </c>
      <c r="G58" t="s">
        <v>1013</v>
      </c>
      <c r="H58" t="s">
        <v>1014</v>
      </c>
      <c r="I58" s="28" t="s">
        <v>1015</v>
      </c>
      <c r="J58" t="s">
        <v>1016</v>
      </c>
      <c r="K58" t="s">
        <v>1017</v>
      </c>
      <c r="L58" t="s">
        <v>1018</v>
      </c>
      <c r="M58" t="s">
        <v>389</v>
      </c>
      <c r="N58" t="s">
        <v>1019</v>
      </c>
      <c r="O58" t="s">
        <v>1020</v>
      </c>
      <c r="P58" t="s">
        <v>1014</v>
      </c>
      <c r="Q58" t="s">
        <v>1015</v>
      </c>
    </row>
    <row r="59" spans="1:27" ht="12.75">
      <c r="A59" t="s">
        <v>390</v>
      </c>
      <c r="B59" t="s">
        <v>89</v>
      </c>
      <c r="C59" t="s">
        <v>34</v>
      </c>
      <c r="D59" t="s">
        <v>882</v>
      </c>
      <c r="E59">
        <v>51000</v>
      </c>
      <c r="F59" t="s">
        <v>34</v>
      </c>
      <c r="G59" t="s">
        <v>883</v>
      </c>
      <c r="H59" t="s">
        <v>884</v>
      </c>
      <c r="I59" s="28" t="s">
        <v>393</v>
      </c>
      <c r="J59" t="s">
        <v>885</v>
      </c>
      <c r="K59" t="s">
        <v>884</v>
      </c>
      <c r="M59" t="s">
        <v>394</v>
      </c>
      <c r="N59" t="s">
        <v>886</v>
      </c>
      <c r="O59" t="s">
        <v>887</v>
      </c>
      <c r="P59" t="s">
        <v>884</v>
      </c>
      <c r="Q59" t="s">
        <v>888</v>
      </c>
      <c r="AA59">
        <v>1</v>
      </c>
    </row>
    <row r="60" spans="1:17" ht="12.75">
      <c r="A60" t="s">
        <v>395</v>
      </c>
      <c r="B60" t="s">
        <v>89</v>
      </c>
      <c r="C60" t="s">
        <v>34</v>
      </c>
      <c r="D60" t="s">
        <v>894</v>
      </c>
      <c r="E60">
        <v>51000</v>
      </c>
      <c r="F60" t="s">
        <v>34</v>
      </c>
      <c r="G60" t="s">
        <v>895</v>
      </c>
      <c r="H60" t="s">
        <v>896</v>
      </c>
      <c r="I60" s="28" t="s">
        <v>897</v>
      </c>
      <c r="J60" t="s">
        <v>898</v>
      </c>
      <c r="K60" t="s">
        <v>899</v>
      </c>
      <c r="M60" t="s">
        <v>400</v>
      </c>
      <c r="N60" t="s">
        <v>900</v>
      </c>
      <c r="O60" t="s">
        <v>901</v>
      </c>
      <c r="P60" t="s">
        <v>896</v>
      </c>
      <c r="Q60" t="s">
        <v>902</v>
      </c>
    </row>
    <row r="61" spans="1:17" ht="12.75">
      <c r="A61" t="s">
        <v>401</v>
      </c>
      <c r="B61" t="s">
        <v>89</v>
      </c>
      <c r="C61" t="s">
        <v>34</v>
      </c>
      <c r="D61" t="s">
        <v>912</v>
      </c>
      <c r="E61">
        <v>51000</v>
      </c>
      <c r="F61" t="s">
        <v>34</v>
      </c>
      <c r="G61" t="s">
        <v>913</v>
      </c>
      <c r="H61" t="s">
        <v>914</v>
      </c>
      <c r="I61" s="28" t="s">
        <v>915</v>
      </c>
      <c r="J61" t="s">
        <v>916</v>
      </c>
      <c r="M61" t="s">
        <v>404</v>
      </c>
      <c r="N61" t="s">
        <v>917</v>
      </c>
      <c r="O61" t="s">
        <v>918</v>
      </c>
      <c r="P61" t="s">
        <v>914</v>
      </c>
      <c r="Q61" t="s">
        <v>919</v>
      </c>
    </row>
    <row r="62" spans="1:16" ht="12.75">
      <c r="A62" t="s">
        <v>405</v>
      </c>
      <c r="B62" t="s">
        <v>89</v>
      </c>
      <c r="C62" t="s">
        <v>34</v>
      </c>
      <c r="D62" t="s">
        <v>868</v>
      </c>
      <c r="E62">
        <v>51000</v>
      </c>
      <c r="F62" t="s">
        <v>34</v>
      </c>
      <c r="G62" t="s">
        <v>869</v>
      </c>
      <c r="H62" t="s">
        <v>870</v>
      </c>
      <c r="I62" s="28" t="s">
        <v>871</v>
      </c>
      <c r="J62" t="s">
        <v>872</v>
      </c>
      <c r="K62" t="s">
        <v>869</v>
      </c>
      <c r="M62" t="s">
        <v>409</v>
      </c>
      <c r="N62" t="s">
        <v>873</v>
      </c>
      <c r="O62" t="s">
        <v>874</v>
      </c>
      <c r="P62" t="s">
        <v>870</v>
      </c>
    </row>
    <row r="63" spans="1:16" ht="12.75">
      <c r="A63" t="s">
        <v>410</v>
      </c>
      <c r="B63" t="s">
        <v>89</v>
      </c>
      <c r="C63" t="s">
        <v>69</v>
      </c>
      <c r="D63" t="s">
        <v>1032</v>
      </c>
      <c r="E63">
        <v>51415</v>
      </c>
      <c r="F63" t="s">
        <v>413</v>
      </c>
      <c r="G63" t="s">
        <v>1033</v>
      </c>
      <c r="H63" t="s">
        <v>1033</v>
      </c>
      <c r="I63" s="28" t="s">
        <v>414</v>
      </c>
      <c r="J63" s="28" t="s">
        <v>1178</v>
      </c>
      <c r="K63" t="s">
        <v>1033</v>
      </c>
      <c r="M63" t="s">
        <v>196</v>
      </c>
      <c r="N63" t="s">
        <v>1034</v>
      </c>
      <c r="O63" t="s">
        <v>1035</v>
      </c>
      <c r="P63" t="s">
        <v>1033</v>
      </c>
    </row>
    <row r="64" spans="1:16" ht="12.75">
      <c r="A64" t="s">
        <v>416</v>
      </c>
      <c r="B64" t="s">
        <v>89</v>
      </c>
      <c r="C64" t="s">
        <v>34</v>
      </c>
      <c r="D64" t="s">
        <v>949</v>
      </c>
      <c r="E64">
        <v>51000</v>
      </c>
      <c r="F64" t="s">
        <v>34</v>
      </c>
      <c r="G64" t="s">
        <v>950</v>
      </c>
      <c r="H64" t="s">
        <v>950</v>
      </c>
      <c r="I64" s="28" t="s">
        <v>951</v>
      </c>
      <c r="J64" t="s">
        <v>952</v>
      </c>
      <c r="K64" t="s">
        <v>953</v>
      </c>
      <c r="M64" t="s">
        <v>420</v>
      </c>
      <c r="N64" t="s">
        <v>954</v>
      </c>
      <c r="P64" t="s">
        <v>950</v>
      </c>
    </row>
    <row r="65" spans="1:17" ht="12.75">
      <c r="A65" t="s">
        <v>421</v>
      </c>
      <c r="B65" t="s">
        <v>89</v>
      </c>
      <c r="C65" t="s">
        <v>90</v>
      </c>
      <c r="D65" t="s">
        <v>661</v>
      </c>
      <c r="E65">
        <v>51260</v>
      </c>
      <c r="F65" t="s">
        <v>424</v>
      </c>
      <c r="G65" t="s">
        <v>662</v>
      </c>
      <c r="H65" t="s">
        <v>662</v>
      </c>
      <c r="I65" s="28" t="s">
        <v>663</v>
      </c>
      <c r="J65" t="s">
        <v>664</v>
      </c>
      <c r="K65" t="s">
        <v>662</v>
      </c>
      <c r="L65" t="s">
        <v>665</v>
      </c>
      <c r="M65" t="s">
        <v>428</v>
      </c>
      <c r="N65" t="s">
        <v>666</v>
      </c>
      <c r="O65" t="s">
        <v>667</v>
      </c>
      <c r="P65" t="s">
        <v>662</v>
      </c>
      <c r="Q65" t="s">
        <v>668</v>
      </c>
    </row>
    <row r="66" spans="1:16" ht="12.75">
      <c r="A66" t="s">
        <v>429</v>
      </c>
      <c r="B66" t="s">
        <v>89</v>
      </c>
      <c r="C66" t="s">
        <v>34</v>
      </c>
      <c r="D66" t="s">
        <v>971</v>
      </c>
      <c r="E66">
        <v>51000</v>
      </c>
      <c r="F66" t="s">
        <v>34</v>
      </c>
      <c r="G66" t="s">
        <v>972</v>
      </c>
      <c r="H66" t="s">
        <v>973</v>
      </c>
      <c r="I66" s="28" t="s">
        <v>431</v>
      </c>
      <c r="J66" t="s">
        <v>974</v>
      </c>
      <c r="K66" t="s">
        <v>975</v>
      </c>
      <c r="M66" t="s">
        <v>432</v>
      </c>
      <c r="N66" t="s">
        <v>976</v>
      </c>
      <c r="O66" t="s">
        <v>977</v>
      </c>
      <c r="P66" t="s">
        <v>973</v>
      </c>
    </row>
    <row r="67" spans="1:16" ht="12.75">
      <c r="A67" t="s">
        <v>433</v>
      </c>
      <c r="B67" t="s">
        <v>89</v>
      </c>
      <c r="C67" t="s">
        <v>90</v>
      </c>
      <c r="D67" t="s">
        <v>648</v>
      </c>
      <c r="E67">
        <v>51260</v>
      </c>
      <c r="F67" t="s">
        <v>424</v>
      </c>
      <c r="G67" t="s">
        <v>649</v>
      </c>
      <c r="H67" t="s">
        <v>649</v>
      </c>
      <c r="I67" s="28" t="s">
        <v>436</v>
      </c>
      <c r="J67" t="s">
        <v>650</v>
      </c>
      <c r="K67" t="s">
        <v>649</v>
      </c>
      <c r="L67" t="s">
        <v>651</v>
      </c>
      <c r="M67" t="s">
        <v>437</v>
      </c>
      <c r="N67" t="s">
        <v>652</v>
      </c>
      <c r="O67" t="s">
        <v>653</v>
      </c>
      <c r="P67" t="s">
        <v>649</v>
      </c>
    </row>
    <row r="68" spans="1:16" ht="12.75">
      <c r="A68" t="s">
        <v>438</v>
      </c>
      <c r="B68" t="s">
        <v>33</v>
      </c>
      <c r="C68" t="s">
        <v>90</v>
      </c>
      <c r="D68" t="s">
        <v>654</v>
      </c>
      <c r="E68">
        <v>51222</v>
      </c>
      <c r="F68" t="s">
        <v>440</v>
      </c>
      <c r="G68" t="s">
        <v>655</v>
      </c>
      <c r="H68" t="s">
        <v>656</v>
      </c>
      <c r="I68" s="28" t="s">
        <v>657</v>
      </c>
      <c r="J68" t="s">
        <v>658</v>
      </c>
      <c r="K68" t="s">
        <v>655</v>
      </c>
      <c r="M68" t="s">
        <v>443</v>
      </c>
      <c r="N68" t="s">
        <v>659</v>
      </c>
      <c r="O68" t="s">
        <v>660</v>
      </c>
      <c r="P68" t="s">
        <v>656</v>
      </c>
    </row>
    <row r="69" spans="1:15" ht="12.75">
      <c r="A69" t="s">
        <v>984</v>
      </c>
      <c r="B69" t="s">
        <v>33</v>
      </c>
      <c r="C69" t="s">
        <v>34</v>
      </c>
      <c r="D69" t="s">
        <v>445</v>
      </c>
      <c r="E69">
        <v>51000</v>
      </c>
      <c r="F69" t="s">
        <v>34</v>
      </c>
      <c r="G69" t="s">
        <v>447</v>
      </c>
      <c r="I69" s="28"/>
      <c r="J69" t="s">
        <v>448</v>
      </c>
      <c r="K69" t="s">
        <v>447</v>
      </c>
      <c r="M69" t="s">
        <v>449</v>
      </c>
      <c r="N69" t="s">
        <v>985</v>
      </c>
      <c r="O69" t="s">
        <v>986</v>
      </c>
    </row>
    <row r="70" spans="1:16" ht="12.75">
      <c r="A70" t="s">
        <v>450</v>
      </c>
      <c r="B70" t="s">
        <v>33</v>
      </c>
      <c r="C70" t="s">
        <v>34</v>
      </c>
      <c r="D70" t="s">
        <v>787</v>
      </c>
      <c r="E70">
        <v>51000</v>
      </c>
      <c r="F70" t="s">
        <v>34</v>
      </c>
      <c r="G70" s="28" t="s">
        <v>993</v>
      </c>
      <c r="H70" t="s">
        <v>993</v>
      </c>
      <c r="I70" s="28" t="s">
        <v>994</v>
      </c>
      <c r="J70" t="s">
        <v>995</v>
      </c>
      <c r="K70" t="s">
        <v>992</v>
      </c>
      <c r="L70" t="s">
        <v>996</v>
      </c>
      <c r="M70" t="s">
        <v>454</v>
      </c>
      <c r="N70" t="s">
        <v>997</v>
      </c>
      <c r="P70" t="s">
        <v>993</v>
      </c>
    </row>
    <row r="71" spans="1:16" ht="12.75">
      <c r="A71" t="s">
        <v>455</v>
      </c>
      <c r="B71" t="s">
        <v>33</v>
      </c>
      <c r="C71" t="s">
        <v>34</v>
      </c>
      <c r="D71" t="s">
        <v>848</v>
      </c>
      <c r="E71">
        <v>51000</v>
      </c>
      <c r="F71" t="s">
        <v>34</v>
      </c>
      <c r="G71" t="s">
        <v>958</v>
      </c>
      <c r="H71" t="s">
        <v>959</v>
      </c>
      <c r="I71" s="28" t="s">
        <v>960</v>
      </c>
      <c r="J71" t="s">
        <v>961</v>
      </c>
      <c r="K71" t="s">
        <v>958</v>
      </c>
      <c r="M71" t="s">
        <v>459</v>
      </c>
      <c r="N71" t="s">
        <v>962</v>
      </c>
      <c r="O71" t="s">
        <v>963</v>
      </c>
      <c r="P71" t="s">
        <v>959</v>
      </c>
    </row>
    <row r="72" spans="1:14" ht="12.75">
      <c r="A72" t="s">
        <v>460</v>
      </c>
      <c r="B72" t="s">
        <v>33</v>
      </c>
      <c r="C72" t="s">
        <v>34</v>
      </c>
      <c r="D72" t="s">
        <v>834</v>
      </c>
      <c r="E72">
        <v>51000</v>
      </c>
      <c r="F72" t="s">
        <v>34</v>
      </c>
      <c r="G72" s="28" t="s">
        <v>945</v>
      </c>
      <c r="H72" s="28" t="s">
        <v>944</v>
      </c>
      <c r="I72" s="28" t="s">
        <v>946</v>
      </c>
      <c r="J72" t="s">
        <v>947</v>
      </c>
      <c r="K72" t="s">
        <v>944</v>
      </c>
      <c r="M72" t="s">
        <v>464</v>
      </c>
      <c r="N72" t="s">
        <v>948</v>
      </c>
    </row>
    <row r="73" spans="1:17" ht="12.75">
      <c r="A73" t="s">
        <v>465</v>
      </c>
      <c r="B73" t="s">
        <v>33</v>
      </c>
      <c r="C73" t="s">
        <v>34</v>
      </c>
      <c r="D73" t="s">
        <v>792</v>
      </c>
      <c r="E73">
        <v>51000</v>
      </c>
      <c r="F73" t="s">
        <v>34</v>
      </c>
      <c r="G73" t="s">
        <v>793</v>
      </c>
      <c r="H73" t="s">
        <v>794</v>
      </c>
      <c r="I73" s="29" t="s">
        <v>1162</v>
      </c>
      <c r="J73" t="s">
        <v>795</v>
      </c>
      <c r="K73" t="s">
        <v>793</v>
      </c>
      <c r="M73" t="s">
        <v>470</v>
      </c>
      <c r="N73" t="s">
        <v>796</v>
      </c>
      <c r="O73" t="s">
        <v>797</v>
      </c>
      <c r="P73" t="s">
        <v>794</v>
      </c>
      <c r="Q73" t="s">
        <v>798</v>
      </c>
    </row>
    <row r="74" spans="1:17" ht="12.75">
      <c r="A74" t="s">
        <v>471</v>
      </c>
      <c r="B74" t="s">
        <v>33</v>
      </c>
      <c r="C74" t="s">
        <v>177</v>
      </c>
      <c r="D74" t="s">
        <v>733</v>
      </c>
      <c r="E74">
        <v>51550</v>
      </c>
      <c r="F74" t="s">
        <v>473</v>
      </c>
      <c r="G74" t="s">
        <v>734</v>
      </c>
      <c r="H74" s="28" t="s">
        <v>734</v>
      </c>
      <c r="I74" s="28" t="s">
        <v>475</v>
      </c>
      <c r="J74" s="28" t="s">
        <v>1163</v>
      </c>
      <c r="K74" t="s">
        <v>735</v>
      </c>
      <c r="M74" t="s">
        <v>476</v>
      </c>
      <c r="N74" t="s">
        <v>736</v>
      </c>
      <c r="O74" t="s">
        <v>737</v>
      </c>
      <c r="P74" t="s">
        <v>735</v>
      </c>
      <c r="Q74" t="s">
        <v>738</v>
      </c>
    </row>
    <row r="75" spans="1:17" ht="12.75">
      <c r="A75" t="s">
        <v>477</v>
      </c>
      <c r="B75" t="s">
        <v>33</v>
      </c>
      <c r="C75" t="s">
        <v>107</v>
      </c>
      <c r="D75" t="s">
        <v>586</v>
      </c>
      <c r="E75">
        <v>51300</v>
      </c>
      <c r="F75" t="s">
        <v>218</v>
      </c>
      <c r="G75" t="s">
        <v>587</v>
      </c>
      <c r="H75" t="s">
        <v>587</v>
      </c>
      <c r="I75" s="28" t="s">
        <v>480</v>
      </c>
      <c r="J75" t="s">
        <v>588</v>
      </c>
      <c r="K75" t="s">
        <v>587</v>
      </c>
      <c r="L75" t="s">
        <v>589</v>
      </c>
      <c r="M75" t="s">
        <v>590</v>
      </c>
      <c r="N75" t="s">
        <v>591</v>
      </c>
      <c r="O75" t="s">
        <v>592</v>
      </c>
      <c r="P75" t="s">
        <v>587</v>
      </c>
      <c r="Q75" t="s">
        <v>480</v>
      </c>
    </row>
    <row r="76" spans="1:17" ht="12.75">
      <c r="A76" t="s">
        <v>481</v>
      </c>
      <c r="B76" t="s">
        <v>33</v>
      </c>
      <c r="C76" t="s">
        <v>90</v>
      </c>
      <c r="D76" t="s">
        <v>690</v>
      </c>
      <c r="E76">
        <v>51260</v>
      </c>
      <c r="F76" t="s">
        <v>424</v>
      </c>
      <c r="G76" t="s">
        <v>691</v>
      </c>
      <c r="H76" t="s">
        <v>692</v>
      </c>
      <c r="I76" s="28" t="s">
        <v>484</v>
      </c>
      <c r="J76" t="s">
        <v>693</v>
      </c>
      <c r="K76" t="s">
        <v>691</v>
      </c>
      <c r="L76" t="s">
        <v>694</v>
      </c>
      <c r="M76" t="s">
        <v>485</v>
      </c>
      <c r="N76" t="s">
        <v>695</v>
      </c>
      <c r="O76" t="s">
        <v>696</v>
      </c>
      <c r="P76" t="s">
        <v>692</v>
      </c>
      <c r="Q76" t="s">
        <v>697</v>
      </c>
    </row>
    <row r="77" spans="1:15" ht="12.75">
      <c r="A77" t="s">
        <v>486</v>
      </c>
      <c r="B77" t="s">
        <v>33</v>
      </c>
      <c r="C77" t="s">
        <v>177</v>
      </c>
      <c r="D77" t="s">
        <v>739</v>
      </c>
      <c r="E77">
        <v>51500</v>
      </c>
      <c r="F77" t="s">
        <v>180</v>
      </c>
      <c r="G77" t="s">
        <v>740</v>
      </c>
      <c r="H77" t="s">
        <v>741</v>
      </c>
      <c r="I77" s="28" t="s">
        <v>489</v>
      </c>
      <c r="J77" t="s">
        <v>742</v>
      </c>
      <c r="K77" t="s">
        <v>740</v>
      </c>
      <c r="M77" t="s">
        <v>196</v>
      </c>
      <c r="N77" t="s">
        <v>743</v>
      </c>
      <c r="O77" t="s">
        <v>744</v>
      </c>
    </row>
    <row r="78" spans="1:17" ht="12.75">
      <c r="A78" t="s">
        <v>490</v>
      </c>
      <c r="B78" t="s">
        <v>33</v>
      </c>
      <c r="C78" t="s">
        <v>177</v>
      </c>
      <c r="D78" t="s">
        <v>745</v>
      </c>
      <c r="E78">
        <v>51280</v>
      </c>
      <c r="F78" t="s">
        <v>492</v>
      </c>
      <c r="G78" t="s">
        <v>746</v>
      </c>
      <c r="H78" t="s">
        <v>746</v>
      </c>
      <c r="I78" s="28" t="s">
        <v>747</v>
      </c>
      <c r="J78" t="s">
        <v>748</v>
      </c>
      <c r="K78" t="s">
        <v>746</v>
      </c>
      <c r="L78" t="s">
        <v>749</v>
      </c>
      <c r="M78" t="s">
        <v>495</v>
      </c>
      <c r="N78" t="s">
        <v>750</v>
      </c>
      <c r="O78" t="s">
        <v>751</v>
      </c>
      <c r="P78" t="s">
        <v>746</v>
      </c>
      <c r="Q78" t="s">
        <v>752</v>
      </c>
    </row>
    <row r="79" spans="1:17" ht="12.75">
      <c r="A79" t="s">
        <v>496</v>
      </c>
      <c r="B79" t="s">
        <v>33</v>
      </c>
      <c r="C79" t="s">
        <v>107</v>
      </c>
      <c r="D79" t="s">
        <v>596</v>
      </c>
      <c r="E79">
        <v>51306</v>
      </c>
      <c r="F79" t="s">
        <v>342</v>
      </c>
      <c r="G79" t="s">
        <v>597</v>
      </c>
      <c r="H79" t="s">
        <v>598</v>
      </c>
      <c r="I79" s="28" t="s">
        <v>499</v>
      </c>
      <c r="J79" t="s">
        <v>599</v>
      </c>
      <c r="K79" t="s">
        <v>597</v>
      </c>
      <c r="L79" t="s">
        <v>600</v>
      </c>
      <c r="M79" t="s">
        <v>500</v>
      </c>
      <c r="N79" t="s">
        <v>601</v>
      </c>
      <c r="O79" t="s">
        <v>602</v>
      </c>
      <c r="P79" t="s">
        <v>598</v>
      </c>
      <c r="Q79" t="s">
        <v>603</v>
      </c>
    </row>
    <row r="80" spans="1:17" ht="12.75">
      <c r="A80" t="s">
        <v>501</v>
      </c>
      <c r="B80" t="s">
        <v>33</v>
      </c>
      <c r="C80" t="s">
        <v>34</v>
      </c>
      <c r="D80" t="s">
        <v>762</v>
      </c>
      <c r="E80">
        <v>51000</v>
      </c>
      <c r="F80" t="s">
        <v>34</v>
      </c>
      <c r="G80" t="s">
        <v>763</v>
      </c>
      <c r="H80" t="s">
        <v>764</v>
      </c>
      <c r="I80" s="28" t="s">
        <v>765</v>
      </c>
      <c r="J80" s="28" t="s">
        <v>1150</v>
      </c>
      <c r="K80" t="s">
        <v>763</v>
      </c>
      <c r="M80" t="s">
        <v>505</v>
      </c>
      <c r="P80" t="s">
        <v>764</v>
      </c>
      <c r="Q80" t="s">
        <v>765</v>
      </c>
    </row>
    <row r="81" spans="1:16" ht="12.75">
      <c r="A81" t="s">
        <v>506</v>
      </c>
      <c r="B81" t="s">
        <v>33</v>
      </c>
      <c r="C81" t="s">
        <v>34</v>
      </c>
      <c r="D81" t="s">
        <v>766</v>
      </c>
      <c r="E81">
        <v>51000</v>
      </c>
      <c r="F81" t="s">
        <v>34</v>
      </c>
      <c r="G81" t="s">
        <v>767</v>
      </c>
      <c r="H81" t="s">
        <v>768</v>
      </c>
      <c r="I81" s="28" t="s">
        <v>769</v>
      </c>
      <c r="J81" t="s">
        <v>770</v>
      </c>
      <c r="K81" t="s">
        <v>768</v>
      </c>
      <c r="M81" t="s">
        <v>135</v>
      </c>
      <c r="N81" t="s">
        <v>771</v>
      </c>
      <c r="O81" t="s">
        <v>772</v>
      </c>
      <c r="P81" t="s">
        <v>768</v>
      </c>
    </row>
    <row r="82" spans="1:16" ht="12.75">
      <c r="A82" t="s">
        <v>511</v>
      </c>
      <c r="B82" t="s">
        <v>33</v>
      </c>
      <c r="C82" t="s">
        <v>34</v>
      </c>
      <c r="D82" t="s">
        <v>773</v>
      </c>
      <c r="E82">
        <v>51000</v>
      </c>
      <c r="F82" t="s">
        <v>34</v>
      </c>
      <c r="G82" s="28" t="s">
        <v>1165</v>
      </c>
      <c r="H82" t="s">
        <v>775</v>
      </c>
      <c r="I82" s="29" t="s">
        <v>1166</v>
      </c>
      <c r="J82" t="s">
        <v>776</v>
      </c>
      <c r="K82" t="s">
        <v>774</v>
      </c>
      <c r="M82" t="s">
        <v>516</v>
      </c>
      <c r="N82" t="s">
        <v>777</v>
      </c>
      <c r="P82" t="s">
        <v>778</v>
      </c>
    </row>
    <row r="83" spans="1:17" ht="12.75">
      <c r="A83" s="28" t="s">
        <v>517</v>
      </c>
      <c r="B83" t="s">
        <v>33</v>
      </c>
      <c r="C83" t="s">
        <v>34</v>
      </c>
      <c r="D83" t="s">
        <v>787</v>
      </c>
      <c r="E83">
        <v>51000</v>
      </c>
      <c r="F83" t="s">
        <v>34</v>
      </c>
      <c r="G83" t="s">
        <v>788</v>
      </c>
      <c r="H83" t="s">
        <v>789</v>
      </c>
      <c r="I83" s="28" t="s">
        <v>519</v>
      </c>
      <c r="J83" s="28" t="s">
        <v>1164</v>
      </c>
      <c r="K83" t="s">
        <v>790</v>
      </c>
      <c r="M83" t="s">
        <v>520</v>
      </c>
      <c r="N83" t="s">
        <v>791</v>
      </c>
      <c r="P83" t="s">
        <v>789</v>
      </c>
      <c r="Q83" t="s">
        <v>519</v>
      </c>
    </row>
    <row r="84" spans="1:17" ht="12.75">
      <c r="A84" t="s">
        <v>521</v>
      </c>
      <c r="B84" t="s">
        <v>33</v>
      </c>
      <c r="C84" t="s">
        <v>34</v>
      </c>
      <c r="D84" t="s">
        <v>859</v>
      </c>
      <c r="E84">
        <v>51000</v>
      </c>
      <c r="F84" t="s">
        <v>34</v>
      </c>
      <c r="G84" t="s">
        <v>860</v>
      </c>
      <c r="H84" s="28" t="s">
        <v>1167</v>
      </c>
      <c r="I84" s="28" t="s">
        <v>862</v>
      </c>
      <c r="J84" t="s">
        <v>863</v>
      </c>
      <c r="K84" t="s">
        <v>864</v>
      </c>
      <c r="M84" t="s">
        <v>526</v>
      </c>
      <c r="N84" t="s">
        <v>865</v>
      </c>
      <c r="O84" t="s">
        <v>866</v>
      </c>
      <c r="P84" t="s">
        <v>861</v>
      </c>
      <c r="Q84" t="s">
        <v>867</v>
      </c>
    </row>
    <row r="85" spans="1:17" ht="12.75">
      <c r="A85" s="28" t="s">
        <v>527</v>
      </c>
      <c r="B85" t="s">
        <v>33</v>
      </c>
      <c r="C85" t="s">
        <v>34</v>
      </c>
      <c r="D85" t="s">
        <v>445</v>
      </c>
      <c r="E85">
        <v>51000</v>
      </c>
      <c r="F85" t="s">
        <v>34</v>
      </c>
      <c r="G85" t="s">
        <v>753</v>
      </c>
      <c r="H85" t="s">
        <v>753</v>
      </c>
      <c r="I85" s="28" t="s">
        <v>754</v>
      </c>
      <c r="J85" s="28" t="s">
        <v>1168</v>
      </c>
      <c r="K85" t="s">
        <v>753</v>
      </c>
      <c r="M85" t="s">
        <v>529</v>
      </c>
      <c r="N85" t="s">
        <v>755</v>
      </c>
      <c r="P85" t="s">
        <v>753</v>
      </c>
      <c r="Q85" t="s">
        <v>754</v>
      </c>
    </row>
    <row r="86" spans="1:17" ht="12.75">
      <c r="A86" t="s">
        <v>530</v>
      </c>
      <c r="B86" t="s">
        <v>33</v>
      </c>
      <c r="C86" t="s">
        <v>34</v>
      </c>
      <c r="D86" t="s">
        <v>813</v>
      </c>
      <c r="E86">
        <v>51000</v>
      </c>
      <c r="F86" t="s">
        <v>34</v>
      </c>
      <c r="G86" t="s">
        <v>814</v>
      </c>
      <c r="H86" t="s">
        <v>815</v>
      </c>
      <c r="I86" s="29" t="s">
        <v>1169</v>
      </c>
      <c r="J86" s="28" t="s">
        <v>1170</v>
      </c>
      <c r="K86" t="s">
        <v>816</v>
      </c>
      <c r="M86" t="s">
        <v>535</v>
      </c>
      <c r="N86" s="28" t="s">
        <v>1191</v>
      </c>
      <c r="O86" s="28" t="s">
        <v>1192</v>
      </c>
      <c r="P86" t="s">
        <v>815</v>
      </c>
      <c r="Q86" t="s">
        <v>817</v>
      </c>
    </row>
    <row r="87" spans="1:17" ht="12.75">
      <c r="A87" t="s">
        <v>536</v>
      </c>
      <c r="B87" t="s">
        <v>33</v>
      </c>
      <c r="C87" t="s">
        <v>69</v>
      </c>
      <c r="D87" t="s">
        <v>998</v>
      </c>
      <c r="E87">
        <v>51410</v>
      </c>
      <c r="F87" t="s">
        <v>55</v>
      </c>
      <c r="G87" t="s">
        <v>999</v>
      </c>
      <c r="H87" t="s">
        <v>1000</v>
      </c>
      <c r="I87" s="28" t="s">
        <v>539</v>
      </c>
      <c r="J87" t="s">
        <v>1001</v>
      </c>
      <c r="K87" t="s">
        <v>999</v>
      </c>
      <c r="M87" t="s">
        <v>540</v>
      </c>
      <c r="N87" t="s">
        <v>1002</v>
      </c>
      <c r="O87" t="s">
        <v>1003</v>
      </c>
      <c r="P87" t="s">
        <v>1000</v>
      </c>
      <c r="Q87" t="s">
        <v>1004</v>
      </c>
    </row>
    <row r="88" spans="1:17" ht="12.75">
      <c r="A88" t="s">
        <v>541</v>
      </c>
      <c r="B88" t="s">
        <v>33</v>
      </c>
      <c r="C88" t="s">
        <v>107</v>
      </c>
      <c r="D88" t="s">
        <v>564</v>
      </c>
      <c r="E88">
        <v>51325</v>
      </c>
      <c r="F88" t="s">
        <v>565</v>
      </c>
      <c r="G88" t="s">
        <v>566</v>
      </c>
      <c r="H88" t="s">
        <v>567</v>
      </c>
      <c r="I88" s="28" t="s">
        <v>544</v>
      </c>
      <c r="J88" t="s">
        <v>568</v>
      </c>
      <c r="K88" t="s">
        <v>566</v>
      </c>
      <c r="L88" t="s">
        <v>569</v>
      </c>
      <c r="M88" t="s">
        <v>545</v>
      </c>
      <c r="N88" t="s">
        <v>570</v>
      </c>
      <c r="O88" t="s">
        <v>571</v>
      </c>
      <c r="P88" t="s">
        <v>567</v>
      </c>
      <c r="Q88" t="s">
        <v>572</v>
      </c>
    </row>
    <row r="90" ht="12.75">
      <c r="A90">
        <v>1</v>
      </c>
    </row>
  </sheetData>
  <sheetProtection/>
  <hyperlinks>
    <hyperlink ref="I4" r:id="rId1" display="eios@eios.hr"/>
    <hyperlink ref="I5" r:id="rId2" display="gim.moho@ri.t-com.hr"/>
    <hyperlink ref="I6" r:id="rId3" display="gek-opatija@skole.t-com.hr"/>
    <hyperlink ref="I10" r:id="rId4" display="kgs@skole.t-com.hr"/>
    <hyperlink ref="I73" r:id="rId5" display="skg.tajnistvo@ri.t-com.hr"/>
    <hyperlink ref="I82" r:id="rId6" display="strojarsko-brodogradjevna-skola@ri.t-com.hr"/>
    <hyperlink ref="I86" r:id="rId7" display="trgovacka-i-tekstilna-skola@ri.htnet.hr"/>
    <hyperlink ref="I21" r:id="rId8" display="os.branimira.markovica.ravna.gora@ri.t-com.hr"/>
  </hyperlinks>
  <printOptions/>
  <pageMargins left="0.75" right="0.75" top="1" bottom="1" header="0.5" footer="0.5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89"/>
  <sheetViews>
    <sheetView zoomScalePageLayoutView="0" workbookViewId="0" topLeftCell="A25">
      <selection activeCell="A89" sqref="A89"/>
    </sheetView>
  </sheetViews>
  <sheetFormatPr defaultColWidth="9.140625" defaultRowHeight="12.75"/>
  <cols>
    <col min="1" max="1" width="53.28125" style="0" customWidth="1"/>
    <col min="7" max="7" width="17.57421875" style="0" customWidth="1"/>
    <col min="8" max="8" width="16.8515625" style="0" customWidth="1"/>
  </cols>
  <sheetData>
    <row r="1" spans="1:12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31</v>
      </c>
    </row>
    <row r="2" spans="1:12" ht="12" customHeight="1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34</v>
      </c>
      <c r="G2" s="2" t="s">
        <v>37</v>
      </c>
      <c r="H2" s="2" t="s">
        <v>38</v>
      </c>
      <c r="I2" s="2" t="s">
        <v>39</v>
      </c>
      <c r="J2" s="2" t="s">
        <v>36</v>
      </c>
      <c r="K2" s="2" t="s">
        <v>36</v>
      </c>
      <c r="L2" s="2" t="s">
        <v>40</v>
      </c>
    </row>
    <row r="3" spans="1:12" ht="12" customHeight="1">
      <c r="A3" s="2" t="s">
        <v>41</v>
      </c>
      <c r="B3" s="2" t="s">
        <v>33</v>
      </c>
      <c r="C3" s="2" t="s">
        <v>34</v>
      </c>
      <c r="D3" s="2" t="s">
        <v>42</v>
      </c>
      <c r="E3" s="2" t="s">
        <v>36</v>
      </c>
      <c r="F3" s="2" t="s">
        <v>34</v>
      </c>
      <c r="G3" s="2" t="s">
        <v>43</v>
      </c>
      <c r="H3" s="2" t="s">
        <v>44</v>
      </c>
      <c r="I3" s="2" t="s">
        <v>45</v>
      </c>
      <c r="J3" s="2" t="s">
        <v>36</v>
      </c>
      <c r="K3" s="2" t="s">
        <v>36</v>
      </c>
      <c r="L3" s="2" t="s">
        <v>46</v>
      </c>
    </row>
    <row r="4" spans="1:12" ht="12" customHeight="1">
      <c r="A4" s="2" t="s">
        <v>47</v>
      </c>
      <c r="B4" s="2" t="s">
        <v>33</v>
      </c>
      <c r="C4" s="2" t="s">
        <v>34</v>
      </c>
      <c r="D4" s="2" t="s">
        <v>48</v>
      </c>
      <c r="E4" s="2" t="s">
        <v>36</v>
      </c>
      <c r="F4" s="2" t="s">
        <v>34</v>
      </c>
      <c r="G4" s="2" t="s">
        <v>49</v>
      </c>
      <c r="H4" s="2" t="s">
        <v>50</v>
      </c>
      <c r="I4" s="2" t="s">
        <v>51</v>
      </c>
      <c r="J4" s="2" t="s">
        <v>36</v>
      </c>
      <c r="K4" s="2" t="s">
        <v>36</v>
      </c>
      <c r="L4" s="2" t="s">
        <v>52</v>
      </c>
    </row>
    <row r="5" spans="1:12" ht="12" customHeight="1">
      <c r="A5" s="2" t="s">
        <v>53</v>
      </c>
      <c r="B5" s="2" t="s">
        <v>33</v>
      </c>
      <c r="C5" s="2" t="s">
        <v>34</v>
      </c>
      <c r="D5" s="2" t="s">
        <v>54</v>
      </c>
      <c r="E5" s="2" t="s">
        <v>36</v>
      </c>
      <c r="F5" s="2" t="s">
        <v>55</v>
      </c>
      <c r="G5" s="2" t="s">
        <v>56</v>
      </c>
      <c r="H5" s="2" t="s">
        <v>36</v>
      </c>
      <c r="I5" s="2" t="s">
        <v>57</v>
      </c>
      <c r="J5" s="2" t="s">
        <v>36</v>
      </c>
      <c r="K5" s="2" t="s">
        <v>36</v>
      </c>
      <c r="L5" s="2" t="s">
        <v>58</v>
      </c>
    </row>
    <row r="6" spans="1:12" ht="12" customHeight="1">
      <c r="A6" s="2" t="s">
        <v>59</v>
      </c>
      <c r="B6" s="2" t="s">
        <v>33</v>
      </c>
      <c r="C6" s="2" t="s">
        <v>34</v>
      </c>
      <c r="D6" s="2" t="s">
        <v>60</v>
      </c>
      <c r="E6" s="2" t="s">
        <v>36</v>
      </c>
      <c r="F6" s="2" t="s">
        <v>34</v>
      </c>
      <c r="G6" s="2" t="s">
        <v>61</v>
      </c>
      <c r="H6" s="2" t="s">
        <v>61</v>
      </c>
      <c r="I6" s="2" t="s">
        <v>62</v>
      </c>
      <c r="J6" s="2" t="s">
        <v>36</v>
      </c>
      <c r="K6" s="2" t="s">
        <v>36</v>
      </c>
      <c r="L6" s="2" t="s">
        <v>63</v>
      </c>
    </row>
    <row r="7" spans="1:12" ht="12" customHeight="1">
      <c r="A7" s="2" t="s">
        <v>64</v>
      </c>
      <c r="B7" s="2" t="s">
        <v>33</v>
      </c>
      <c r="C7" s="2" t="s">
        <v>34</v>
      </c>
      <c r="D7" s="2" t="s">
        <v>60</v>
      </c>
      <c r="E7" s="2" t="s">
        <v>36</v>
      </c>
      <c r="F7" s="2" t="s">
        <v>34</v>
      </c>
      <c r="G7" s="2" t="s">
        <v>65</v>
      </c>
      <c r="H7" s="2" t="s">
        <v>61</v>
      </c>
      <c r="I7" s="2" t="s">
        <v>66</v>
      </c>
      <c r="J7" s="2" t="s">
        <v>36</v>
      </c>
      <c r="K7" s="2" t="s">
        <v>36</v>
      </c>
      <c r="L7" s="2" t="s">
        <v>67</v>
      </c>
    </row>
    <row r="8" spans="1:12" ht="12" customHeight="1">
      <c r="A8" s="2" t="s">
        <v>68</v>
      </c>
      <c r="B8" s="2" t="s">
        <v>33</v>
      </c>
      <c r="C8" s="2" t="s">
        <v>69</v>
      </c>
      <c r="D8" s="2" t="s">
        <v>54</v>
      </c>
      <c r="E8" s="2" t="s">
        <v>36</v>
      </c>
      <c r="F8" s="2" t="s">
        <v>55</v>
      </c>
      <c r="G8" s="2" t="s">
        <v>70</v>
      </c>
      <c r="H8" s="2" t="s">
        <v>36</v>
      </c>
      <c r="I8" s="2" t="s">
        <v>71</v>
      </c>
      <c r="J8" s="2" t="s">
        <v>36</v>
      </c>
      <c r="K8" s="2" t="s">
        <v>36</v>
      </c>
      <c r="L8" s="2" t="s">
        <v>72</v>
      </c>
    </row>
    <row r="9" spans="1:12" ht="12" customHeight="1">
      <c r="A9" s="2" t="s">
        <v>73</v>
      </c>
      <c r="B9" s="2" t="s">
        <v>33</v>
      </c>
      <c r="C9" s="2" t="s">
        <v>34</v>
      </c>
      <c r="D9" s="2" t="s">
        <v>74</v>
      </c>
      <c r="E9" s="2" t="s">
        <v>36</v>
      </c>
      <c r="F9" s="2" t="s">
        <v>34</v>
      </c>
      <c r="G9" s="2" t="s">
        <v>75</v>
      </c>
      <c r="H9" s="2" t="s">
        <v>75</v>
      </c>
      <c r="I9" s="2" t="s">
        <v>76</v>
      </c>
      <c r="J9" s="2" t="s">
        <v>36</v>
      </c>
      <c r="K9" s="2" t="s">
        <v>36</v>
      </c>
      <c r="L9" s="2" t="s">
        <v>77</v>
      </c>
    </row>
    <row r="10" spans="1:12" ht="12" customHeight="1">
      <c r="A10" s="2" t="s">
        <v>78</v>
      </c>
      <c r="B10" s="2" t="s">
        <v>33</v>
      </c>
      <c r="C10" s="2" t="s">
        <v>34</v>
      </c>
      <c r="D10" s="2" t="s">
        <v>79</v>
      </c>
      <c r="E10" s="2" t="s">
        <v>36</v>
      </c>
      <c r="F10" s="2" t="s">
        <v>34</v>
      </c>
      <c r="G10" s="2" t="s">
        <v>80</v>
      </c>
      <c r="H10" s="2" t="s">
        <v>80</v>
      </c>
      <c r="I10" s="2" t="s">
        <v>81</v>
      </c>
      <c r="J10" s="2" t="s">
        <v>36</v>
      </c>
      <c r="K10" s="2" t="s">
        <v>36</v>
      </c>
      <c r="L10" s="2" t="s">
        <v>82</v>
      </c>
    </row>
    <row r="11" spans="1:12" ht="12" customHeight="1">
      <c r="A11" s="2" t="s">
        <v>83</v>
      </c>
      <c r="B11" s="2" t="s">
        <v>33</v>
      </c>
      <c r="C11" s="2" t="s">
        <v>34</v>
      </c>
      <c r="D11" s="2" t="s">
        <v>84</v>
      </c>
      <c r="E11" s="2" t="s">
        <v>36</v>
      </c>
      <c r="F11" s="2" t="s">
        <v>55</v>
      </c>
      <c r="G11" s="2" t="s">
        <v>85</v>
      </c>
      <c r="H11" s="2" t="s">
        <v>36</v>
      </c>
      <c r="I11" s="2" t="s">
        <v>86</v>
      </c>
      <c r="J11" s="2" t="s">
        <v>36</v>
      </c>
      <c r="K11" s="2" t="s">
        <v>36</v>
      </c>
      <c r="L11" s="2" t="s">
        <v>87</v>
      </c>
    </row>
    <row r="12" spans="1:12" ht="12" customHeight="1">
      <c r="A12" s="2" t="s">
        <v>88</v>
      </c>
      <c r="B12" s="2" t="s">
        <v>89</v>
      </c>
      <c r="C12" s="2" t="s">
        <v>90</v>
      </c>
      <c r="D12" s="2" t="s">
        <v>91</v>
      </c>
      <c r="E12" s="2" t="s">
        <v>92</v>
      </c>
      <c r="F12" s="2" t="s">
        <v>36</v>
      </c>
      <c r="G12" s="2" t="s">
        <v>93</v>
      </c>
      <c r="H12" s="2" t="s">
        <v>93</v>
      </c>
      <c r="I12" s="2" t="s">
        <v>94</v>
      </c>
      <c r="J12" s="2" t="s">
        <v>36</v>
      </c>
      <c r="K12" s="2" t="s">
        <v>93</v>
      </c>
      <c r="L12" s="2" t="s">
        <v>95</v>
      </c>
    </row>
    <row r="13" spans="1:12" ht="12" customHeight="1">
      <c r="A13" s="2" t="s">
        <v>96</v>
      </c>
      <c r="B13" s="2" t="s">
        <v>89</v>
      </c>
      <c r="C13" s="2" t="s">
        <v>34</v>
      </c>
      <c r="D13" s="2" t="s">
        <v>97</v>
      </c>
      <c r="E13" s="2" t="s">
        <v>36</v>
      </c>
      <c r="F13" s="2" t="s">
        <v>34</v>
      </c>
      <c r="G13" s="2" t="s">
        <v>98</v>
      </c>
      <c r="H13" s="2" t="s">
        <v>98</v>
      </c>
      <c r="I13" s="2" t="s">
        <v>99</v>
      </c>
      <c r="J13" s="2" t="s">
        <v>36</v>
      </c>
      <c r="K13" s="2" t="s">
        <v>36</v>
      </c>
      <c r="L13" s="2" t="s">
        <v>100</v>
      </c>
    </row>
    <row r="14" spans="1:12" ht="12" customHeight="1">
      <c r="A14" s="2" t="s">
        <v>101</v>
      </c>
      <c r="B14" s="2" t="s">
        <v>89</v>
      </c>
      <c r="C14" s="2" t="s">
        <v>34</v>
      </c>
      <c r="D14" s="2" t="s">
        <v>102</v>
      </c>
      <c r="E14" s="2" t="s">
        <v>36</v>
      </c>
      <c r="F14" s="2" t="s">
        <v>34</v>
      </c>
      <c r="G14" s="2" t="s">
        <v>103</v>
      </c>
      <c r="H14" s="2" t="s">
        <v>104</v>
      </c>
      <c r="I14" s="2" t="s">
        <v>105</v>
      </c>
      <c r="J14" s="2" t="s">
        <v>36</v>
      </c>
      <c r="K14" s="2" t="s">
        <v>36</v>
      </c>
      <c r="L14" s="2" t="s">
        <v>106</v>
      </c>
    </row>
    <row r="15" spans="1:12" ht="12" customHeight="1">
      <c r="A15" s="2" t="s">
        <v>17</v>
      </c>
      <c r="B15" s="2" t="s">
        <v>89</v>
      </c>
      <c r="C15" s="2" t="s">
        <v>107</v>
      </c>
      <c r="D15" s="2" t="s">
        <v>108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113</v>
      </c>
      <c r="J15" s="2" t="s">
        <v>36</v>
      </c>
      <c r="K15" s="2" t="s">
        <v>114</v>
      </c>
      <c r="L15" s="2" t="s">
        <v>115</v>
      </c>
    </row>
    <row r="16" spans="1:12" ht="12" customHeight="1">
      <c r="A16" s="2" t="s">
        <v>116</v>
      </c>
      <c r="B16" s="2" t="s">
        <v>89</v>
      </c>
      <c r="C16" s="2" t="s">
        <v>34</v>
      </c>
      <c r="D16" s="2" t="s">
        <v>117</v>
      </c>
      <c r="E16" s="2" t="s">
        <v>36</v>
      </c>
      <c r="F16" s="2" t="s">
        <v>34</v>
      </c>
      <c r="G16" s="2" t="s">
        <v>118</v>
      </c>
      <c r="H16" s="2" t="s">
        <v>119</v>
      </c>
      <c r="I16" s="2" t="s">
        <v>120</v>
      </c>
      <c r="J16" s="2" t="s">
        <v>36</v>
      </c>
      <c r="K16" s="2" t="s">
        <v>36</v>
      </c>
      <c r="L16" s="2" t="s">
        <v>121</v>
      </c>
    </row>
    <row r="17" spans="1:12" ht="12" customHeight="1">
      <c r="A17" s="2" t="s">
        <v>122</v>
      </c>
      <c r="B17" s="2" t="s">
        <v>89</v>
      </c>
      <c r="C17" s="2" t="s">
        <v>123</v>
      </c>
      <c r="D17" s="2" t="s">
        <v>124</v>
      </c>
      <c r="E17" s="2" t="s">
        <v>125</v>
      </c>
      <c r="F17" s="2" t="s">
        <v>126</v>
      </c>
      <c r="G17" s="2" t="s">
        <v>36</v>
      </c>
      <c r="H17" s="2" t="s">
        <v>36</v>
      </c>
      <c r="I17" s="2" t="s">
        <v>127</v>
      </c>
      <c r="J17" s="2" t="s">
        <v>36</v>
      </c>
      <c r="K17" s="2" t="s">
        <v>128</v>
      </c>
      <c r="L17" s="2" t="s">
        <v>129</v>
      </c>
    </row>
    <row r="18" spans="1:12" ht="12" customHeight="1">
      <c r="A18" s="2" t="s">
        <v>130</v>
      </c>
      <c r="B18" s="2" t="s">
        <v>89</v>
      </c>
      <c r="C18" s="2" t="s">
        <v>34</v>
      </c>
      <c r="D18" s="2" t="s">
        <v>131</v>
      </c>
      <c r="E18" s="2" t="s">
        <v>36</v>
      </c>
      <c r="F18" s="2" t="s">
        <v>34</v>
      </c>
      <c r="G18" s="2" t="s">
        <v>132</v>
      </c>
      <c r="H18" s="2" t="s">
        <v>133</v>
      </c>
      <c r="I18" s="2" t="s">
        <v>134</v>
      </c>
      <c r="J18" s="2" t="s">
        <v>36</v>
      </c>
      <c r="K18" s="2" t="s">
        <v>36</v>
      </c>
      <c r="L18" s="2" t="s">
        <v>135</v>
      </c>
    </row>
    <row r="19" spans="1:12" ht="12" customHeight="1">
      <c r="A19" s="2" t="s">
        <v>136</v>
      </c>
      <c r="B19" s="2" t="s">
        <v>89</v>
      </c>
      <c r="C19" s="2" t="s">
        <v>69</v>
      </c>
      <c r="D19" s="2" t="s">
        <v>137</v>
      </c>
      <c r="E19" s="2" t="s">
        <v>138</v>
      </c>
      <c r="F19" s="2" t="s">
        <v>139</v>
      </c>
      <c r="G19" s="2" t="s">
        <v>140</v>
      </c>
      <c r="H19" s="2" t="s">
        <v>36</v>
      </c>
      <c r="I19" s="2" t="s">
        <v>141</v>
      </c>
      <c r="J19" s="2" t="s">
        <v>36</v>
      </c>
      <c r="K19" s="2" t="s">
        <v>36</v>
      </c>
      <c r="L19" s="2" t="s">
        <v>142</v>
      </c>
    </row>
    <row r="20" spans="1:12" ht="12" customHeight="1">
      <c r="A20" s="2" t="s">
        <v>16</v>
      </c>
      <c r="B20" s="2" t="s">
        <v>89</v>
      </c>
      <c r="C20" s="2" t="s">
        <v>107</v>
      </c>
      <c r="D20" s="2" t="s">
        <v>143</v>
      </c>
      <c r="E20" s="2" t="s">
        <v>144</v>
      </c>
      <c r="F20" s="2" t="s">
        <v>145</v>
      </c>
      <c r="G20" s="2" t="s">
        <v>36</v>
      </c>
      <c r="H20" s="2" t="s">
        <v>146</v>
      </c>
      <c r="I20" s="2" t="s">
        <v>147</v>
      </c>
      <c r="J20" s="2" t="s">
        <v>36</v>
      </c>
      <c r="K20" s="2" t="s">
        <v>146</v>
      </c>
      <c r="L20" s="2" t="s">
        <v>148</v>
      </c>
    </row>
    <row r="21" spans="1:12" ht="12" customHeight="1">
      <c r="A21" s="2" t="s">
        <v>149</v>
      </c>
      <c r="B21" s="2" t="s">
        <v>89</v>
      </c>
      <c r="C21" s="2" t="s">
        <v>90</v>
      </c>
      <c r="D21" s="2" t="s">
        <v>150</v>
      </c>
      <c r="E21" s="2" t="s">
        <v>151</v>
      </c>
      <c r="F21" s="2" t="s">
        <v>152</v>
      </c>
      <c r="G21" s="2" t="s">
        <v>153</v>
      </c>
      <c r="H21" s="2" t="s">
        <v>154</v>
      </c>
      <c r="I21" s="2" t="s">
        <v>155</v>
      </c>
      <c r="J21" s="2" t="s">
        <v>36</v>
      </c>
      <c r="K21" s="2" t="s">
        <v>36</v>
      </c>
      <c r="L21" s="2" t="s">
        <v>156</v>
      </c>
    </row>
    <row r="22" spans="1:12" ht="12" customHeight="1">
      <c r="A22" s="2" t="s">
        <v>157</v>
      </c>
      <c r="B22" s="2" t="s">
        <v>89</v>
      </c>
      <c r="C22" s="2" t="s">
        <v>69</v>
      </c>
      <c r="D22" s="2" t="s">
        <v>158</v>
      </c>
      <c r="E22" s="2" t="s">
        <v>159</v>
      </c>
      <c r="F22" s="2" t="s">
        <v>160</v>
      </c>
      <c r="G22" s="2" t="s">
        <v>161</v>
      </c>
      <c r="H22" s="2" t="s">
        <v>36</v>
      </c>
      <c r="I22" s="2" t="s">
        <v>162</v>
      </c>
      <c r="J22" s="2" t="s">
        <v>36</v>
      </c>
      <c r="K22" s="2" t="s">
        <v>36</v>
      </c>
      <c r="L22" s="2" t="s">
        <v>163</v>
      </c>
    </row>
    <row r="23" spans="1:12" ht="12" customHeight="1">
      <c r="A23" s="2" t="s">
        <v>164</v>
      </c>
      <c r="B23" s="2" t="s">
        <v>89</v>
      </c>
      <c r="C23" s="2" t="s">
        <v>34</v>
      </c>
      <c r="D23" s="2" t="s">
        <v>165</v>
      </c>
      <c r="E23" s="2" t="s">
        <v>36</v>
      </c>
      <c r="F23" s="2" t="s">
        <v>34</v>
      </c>
      <c r="G23" s="2" t="s">
        <v>166</v>
      </c>
      <c r="H23" s="2" t="s">
        <v>167</v>
      </c>
      <c r="I23" s="2" t="s">
        <v>168</v>
      </c>
      <c r="J23" s="2" t="s">
        <v>36</v>
      </c>
      <c r="K23" s="2" t="s">
        <v>36</v>
      </c>
      <c r="L23" s="2" t="s">
        <v>169</v>
      </c>
    </row>
    <row r="24" spans="1:12" ht="12" customHeight="1">
      <c r="A24" s="2" t="s">
        <v>170</v>
      </c>
      <c r="B24" s="2" t="s">
        <v>89</v>
      </c>
      <c r="C24" s="2" t="s">
        <v>34</v>
      </c>
      <c r="D24" s="2" t="s">
        <v>171</v>
      </c>
      <c r="E24" s="2" t="s">
        <v>36</v>
      </c>
      <c r="F24" s="2" t="s">
        <v>34</v>
      </c>
      <c r="G24" s="2" t="s">
        <v>172</v>
      </c>
      <c r="H24" s="2" t="s">
        <v>173</v>
      </c>
      <c r="I24" s="2" t="s">
        <v>174</v>
      </c>
      <c r="J24" s="2" t="s">
        <v>36</v>
      </c>
      <c r="K24" s="2" t="s">
        <v>36</v>
      </c>
      <c r="L24" s="2" t="s">
        <v>175</v>
      </c>
    </row>
    <row r="25" spans="1:12" ht="12" customHeight="1">
      <c r="A25" s="2" t="s">
        <v>176</v>
      </c>
      <c r="B25" s="2" t="s">
        <v>89</v>
      </c>
      <c r="C25" s="2" t="s">
        <v>177</v>
      </c>
      <c r="D25" s="2" t="s">
        <v>178</v>
      </c>
      <c r="E25" s="2" t="s">
        <v>179</v>
      </c>
      <c r="F25" s="2" t="s">
        <v>180</v>
      </c>
      <c r="G25" s="2" t="s">
        <v>36</v>
      </c>
      <c r="H25" s="2" t="s">
        <v>36</v>
      </c>
      <c r="I25" s="2" t="s">
        <v>181</v>
      </c>
      <c r="J25" s="2" t="s">
        <v>36</v>
      </c>
      <c r="K25" s="2" t="s">
        <v>182</v>
      </c>
      <c r="L25" s="2" t="s">
        <v>156</v>
      </c>
    </row>
    <row r="26" spans="1:12" ht="12" customHeight="1">
      <c r="A26" s="2" t="s">
        <v>13</v>
      </c>
      <c r="B26" s="2" t="s">
        <v>89</v>
      </c>
      <c r="C26" s="2" t="s">
        <v>107</v>
      </c>
      <c r="D26" s="2" t="s">
        <v>183</v>
      </c>
      <c r="E26" s="2" t="s">
        <v>184</v>
      </c>
      <c r="F26" s="2" t="s">
        <v>185</v>
      </c>
      <c r="G26" s="2" t="s">
        <v>186</v>
      </c>
      <c r="H26" s="2" t="s">
        <v>186</v>
      </c>
      <c r="I26" s="2" t="s">
        <v>187</v>
      </c>
      <c r="J26" s="2" t="s">
        <v>36</v>
      </c>
      <c r="K26" s="2" t="s">
        <v>188</v>
      </c>
      <c r="L26" s="2" t="s">
        <v>189</v>
      </c>
    </row>
    <row r="27" spans="1:12" ht="12" customHeight="1">
      <c r="A27" s="2" t="s">
        <v>190</v>
      </c>
      <c r="B27" s="2" t="s">
        <v>89</v>
      </c>
      <c r="C27" s="2" t="s">
        <v>177</v>
      </c>
      <c r="D27" s="2" t="s">
        <v>191</v>
      </c>
      <c r="E27" s="2" t="s">
        <v>192</v>
      </c>
      <c r="F27" s="2" t="s">
        <v>193</v>
      </c>
      <c r="G27" s="2" t="s">
        <v>36</v>
      </c>
      <c r="H27" s="2" t="s">
        <v>36</v>
      </c>
      <c r="I27" s="2" t="s">
        <v>194</v>
      </c>
      <c r="J27" s="2" t="s">
        <v>36</v>
      </c>
      <c r="K27" s="2" t="s">
        <v>195</v>
      </c>
      <c r="L27" s="2" t="s">
        <v>196</v>
      </c>
    </row>
    <row r="28" spans="1:12" ht="12" customHeight="1">
      <c r="A28" s="2" t="s">
        <v>197</v>
      </c>
      <c r="B28" s="2" t="s">
        <v>89</v>
      </c>
      <c r="C28" s="2" t="s">
        <v>34</v>
      </c>
      <c r="D28" s="2" t="s">
        <v>198</v>
      </c>
      <c r="E28" s="2" t="s">
        <v>36</v>
      </c>
      <c r="F28" s="2" t="s">
        <v>34</v>
      </c>
      <c r="G28" s="2" t="s">
        <v>199</v>
      </c>
      <c r="H28" s="2" t="s">
        <v>199</v>
      </c>
      <c r="I28" s="2" t="s">
        <v>200</v>
      </c>
      <c r="J28" s="2" t="s">
        <v>36</v>
      </c>
      <c r="K28" s="2" t="s">
        <v>36</v>
      </c>
      <c r="L28" s="2" t="s">
        <v>201</v>
      </c>
    </row>
    <row r="29" spans="1:12" ht="12" customHeight="1">
      <c r="A29" s="2" t="s">
        <v>202</v>
      </c>
      <c r="B29" s="2" t="s">
        <v>89</v>
      </c>
      <c r="C29" s="2" t="s">
        <v>34</v>
      </c>
      <c r="D29" s="2" t="s">
        <v>203</v>
      </c>
      <c r="E29" s="2" t="s">
        <v>36</v>
      </c>
      <c r="F29" s="2" t="s">
        <v>34</v>
      </c>
      <c r="G29" s="2" t="s">
        <v>204</v>
      </c>
      <c r="H29" s="2" t="s">
        <v>205</v>
      </c>
      <c r="I29" s="2" t="s">
        <v>206</v>
      </c>
      <c r="J29" s="2" t="s">
        <v>36</v>
      </c>
      <c r="K29" s="2" t="s">
        <v>36</v>
      </c>
      <c r="L29" s="2" t="s">
        <v>207</v>
      </c>
    </row>
    <row r="30" spans="1:12" ht="12" customHeight="1">
      <c r="A30" s="2" t="s">
        <v>208</v>
      </c>
      <c r="B30" s="2" t="s">
        <v>89</v>
      </c>
      <c r="C30" s="2" t="s">
        <v>90</v>
      </c>
      <c r="D30" s="2" t="s">
        <v>209</v>
      </c>
      <c r="E30" s="2" t="s">
        <v>210</v>
      </c>
      <c r="F30" s="2" t="s">
        <v>211</v>
      </c>
      <c r="G30" s="2" t="s">
        <v>212</v>
      </c>
      <c r="H30" s="2" t="s">
        <v>213</v>
      </c>
      <c r="I30" s="2" t="s">
        <v>214</v>
      </c>
      <c r="J30" s="2" t="s">
        <v>36</v>
      </c>
      <c r="K30" s="2" t="s">
        <v>36</v>
      </c>
      <c r="L30" s="2" t="s">
        <v>215</v>
      </c>
    </row>
    <row r="31" spans="1:12" ht="12" customHeight="1">
      <c r="A31" s="2" t="s">
        <v>11</v>
      </c>
      <c r="B31" s="2" t="s">
        <v>89</v>
      </c>
      <c r="C31" s="2" t="s">
        <v>107</v>
      </c>
      <c r="D31" s="2" t="s">
        <v>216</v>
      </c>
      <c r="E31" s="2" t="s">
        <v>217</v>
      </c>
      <c r="F31" s="2" t="s">
        <v>218</v>
      </c>
      <c r="G31" s="2" t="s">
        <v>219</v>
      </c>
      <c r="H31" s="2" t="s">
        <v>220</v>
      </c>
      <c r="I31" s="2" t="s">
        <v>221</v>
      </c>
      <c r="J31" s="2" t="s">
        <v>36</v>
      </c>
      <c r="K31" s="2" t="s">
        <v>36</v>
      </c>
      <c r="L31" s="2" t="s">
        <v>222</v>
      </c>
    </row>
    <row r="32" spans="1:12" ht="12" customHeight="1">
      <c r="A32" s="2" t="s">
        <v>12</v>
      </c>
      <c r="B32" s="2" t="s">
        <v>89</v>
      </c>
      <c r="C32" s="2" t="s">
        <v>107</v>
      </c>
      <c r="D32" s="2" t="s">
        <v>223</v>
      </c>
      <c r="E32" s="2" t="s">
        <v>224</v>
      </c>
      <c r="F32" s="2" t="s">
        <v>225</v>
      </c>
      <c r="G32" s="2" t="s">
        <v>226</v>
      </c>
      <c r="H32" s="2" t="s">
        <v>226</v>
      </c>
      <c r="I32" s="2" t="s">
        <v>227</v>
      </c>
      <c r="J32" s="2" t="s">
        <v>36</v>
      </c>
      <c r="K32" s="2" t="s">
        <v>226</v>
      </c>
      <c r="L32" s="2" t="s">
        <v>228</v>
      </c>
    </row>
    <row r="33" spans="1:12" ht="12" customHeight="1">
      <c r="A33" s="2" t="s">
        <v>229</v>
      </c>
      <c r="B33" s="2" t="s">
        <v>89</v>
      </c>
      <c r="C33" s="2" t="s">
        <v>90</v>
      </c>
      <c r="D33" s="2" t="s">
        <v>230</v>
      </c>
      <c r="E33" s="2" t="s">
        <v>231</v>
      </c>
      <c r="F33" s="2" t="s">
        <v>232</v>
      </c>
      <c r="G33" s="2" t="s">
        <v>233</v>
      </c>
      <c r="H33" s="2" t="s">
        <v>234</v>
      </c>
      <c r="I33" s="2" t="s">
        <v>235</v>
      </c>
      <c r="J33" s="2" t="s">
        <v>36</v>
      </c>
      <c r="K33" s="2" t="s">
        <v>236</v>
      </c>
      <c r="L33" s="2" t="s">
        <v>237</v>
      </c>
    </row>
    <row r="34" spans="1:12" ht="12" customHeight="1">
      <c r="A34" s="2" t="s">
        <v>238</v>
      </c>
      <c r="B34" s="2" t="s">
        <v>89</v>
      </c>
      <c r="C34" s="2" t="s">
        <v>177</v>
      </c>
      <c r="D34" s="2" t="s">
        <v>239</v>
      </c>
      <c r="E34" s="2" t="s">
        <v>240</v>
      </c>
      <c r="F34" s="2" t="s">
        <v>241</v>
      </c>
      <c r="G34" s="2" t="s">
        <v>36</v>
      </c>
      <c r="H34" s="2" t="s">
        <v>36</v>
      </c>
      <c r="I34" s="2" t="s">
        <v>242</v>
      </c>
      <c r="J34" s="2" t="s">
        <v>36</v>
      </c>
      <c r="K34" s="2" t="s">
        <v>243</v>
      </c>
      <c r="L34" s="2" t="s">
        <v>244</v>
      </c>
    </row>
    <row r="35" spans="1:12" ht="12" customHeight="1">
      <c r="A35" s="2" t="s">
        <v>245</v>
      </c>
      <c r="B35" s="2" t="s">
        <v>89</v>
      </c>
      <c r="C35" s="2" t="s">
        <v>34</v>
      </c>
      <c r="D35" s="2" t="s">
        <v>246</v>
      </c>
      <c r="E35" s="2" t="s">
        <v>36</v>
      </c>
      <c r="F35" s="2" t="s">
        <v>34</v>
      </c>
      <c r="G35" s="2" t="s">
        <v>247</v>
      </c>
      <c r="H35" s="2" t="s">
        <v>248</v>
      </c>
      <c r="I35" s="2" t="s">
        <v>249</v>
      </c>
      <c r="J35" s="2" t="s">
        <v>36</v>
      </c>
      <c r="K35" s="2" t="s">
        <v>36</v>
      </c>
      <c r="L35" s="2" t="s">
        <v>250</v>
      </c>
    </row>
    <row r="36" spans="1:12" ht="12" customHeight="1">
      <c r="A36" s="2" t="s">
        <v>9</v>
      </c>
      <c r="B36" s="2" t="s">
        <v>89</v>
      </c>
      <c r="C36" s="2" t="s">
        <v>107</v>
      </c>
      <c r="D36" s="2" t="s">
        <v>251</v>
      </c>
      <c r="E36" s="2" t="s">
        <v>252</v>
      </c>
      <c r="F36" s="2" t="s">
        <v>253</v>
      </c>
      <c r="G36" s="2" t="s">
        <v>254</v>
      </c>
      <c r="H36" s="2" t="s">
        <v>255</v>
      </c>
      <c r="I36" s="2" t="s">
        <v>256</v>
      </c>
      <c r="J36" s="2" t="s">
        <v>36</v>
      </c>
      <c r="K36" s="2" t="s">
        <v>257</v>
      </c>
      <c r="L36" s="2" t="s">
        <v>258</v>
      </c>
    </row>
    <row r="37" spans="1:12" ht="12" customHeight="1">
      <c r="A37" s="2" t="s">
        <v>259</v>
      </c>
      <c r="B37" s="2" t="s">
        <v>89</v>
      </c>
      <c r="C37" s="2" t="s">
        <v>123</v>
      </c>
      <c r="D37" s="2" t="s">
        <v>260</v>
      </c>
      <c r="E37" s="2" t="s">
        <v>138</v>
      </c>
      <c r="F37" s="2" t="s">
        <v>261</v>
      </c>
      <c r="G37" s="2" t="s">
        <v>36</v>
      </c>
      <c r="H37" s="2" t="s">
        <v>36</v>
      </c>
      <c r="I37" s="2" t="s">
        <v>262</v>
      </c>
      <c r="J37" s="2" t="s">
        <v>36</v>
      </c>
      <c r="K37" s="2" t="s">
        <v>263</v>
      </c>
      <c r="L37" s="2" t="s">
        <v>264</v>
      </c>
    </row>
    <row r="38" spans="1:12" ht="12" customHeight="1">
      <c r="A38" s="2" t="s">
        <v>265</v>
      </c>
      <c r="B38" s="2" t="s">
        <v>89</v>
      </c>
      <c r="C38" s="2" t="s">
        <v>90</v>
      </c>
      <c r="D38" s="2" t="s">
        <v>266</v>
      </c>
      <c r="E38" s="2" t="s">
        <v>267</v>
      </c>
      <c r="F38" s="2" t="s">
        <v>268</v>
      </c>
      <c r="G38" s="2" t="s">
        <v>269</v>
      </c>
      <c r="H38" s="2" t="s">
        <v>36</v>
      </c>
      <c r="I38" s="2" t="s">
        <v>270</v>
      </c>
      <c r="J38" s="2" t="s">
        <v>36</v>
      </c>
      <c r="K38" s="2" t="s">
        <v>36</v>
      </c>
      <c r="L38" s="2" t="s">
        <v>271</v>
      </c>
    </row>
    <row r="39" spans="1:12" ht="12" customHeight="1">
      <c r="A39" s="2" t="s">
        <v>272</v>
      </c>
      <c r="B39" s="2" t="s">
        <v>89</v>
      </c>
      <c r="C39" s="2" t="s">
        <v>34</v>
      </c>
      <c r="D39" s="2" t="s">
        <v>273</v>
      </c>
      <c r="E39" s="2" t="s">
        <v>36</v>
      </c>
      <c r="F39" s="2" t="s">
        <v>34</v>
      </c>
      <c r="G39" s="2" t="s">
        <v>274</v>
      </c>
      <c r="H39" s="2" t="s">
        <v>275</v>
      </c>
      <c r="I39" s="2" t="s">
        <v>276</v>
      </c>
      <c r="J39" s="2" t="s">
        <v>36</v>
      </c>
      <c r="K39" s="2" t="s">
        <v>36</v>
      </c>
      <c r="L39" s="2" t="s">
        <v>277</v>
      </c>
    </row>
    <row r="40" spans="1:12" ht="12" customHeight="1">
      <c r="A40" s="2" t="s">
        <v>278</v>
      </c>
      <c r="B40" s="2" t="s">
        <v>89</v>
      </c>
      <c r="C40" s="2" t="s">
        <v>69</v>
      </c>
      <c r="D40" s="2" t="s">
        <v>279</v>
      </c>
      <c r="E40" s="2" t="s">
        <v>280</v>
      </c>
      <c r="F40" s="2" t="s">
        <v>281</v>
      </c>
      <c r="G40" s="2" t="s">
        <v>36</v>
      </c>
      <c r="H40" s="2" t="s">
        <v>36</v>
      </c>
      <c r="I40" s="2" t="s">
        <v>282</v>
      </c>
      <c r="J40" s="2" t="s">
        <v>36</v>
      </c>
      <c r="K40" s="2" t="s">
        <v>283</v>
      </c>
      <c r="L40" s="2" t="s">
        <v>215</v>
      </c>
    </row>
    <row r="41" spans="1:12" ht="12" customHeight="1">
      <c r="A41" s="2" t="s">
        <v>284</v>
      </c>
      <c r="B41" s="2" t="s">
        <v>89</v>
      </c>
      <c r="C41" s="2" t="s">
        <v>90</v>
      </c>
      <c r="D41" s="2" t="s">
        <v>285</v>
      </c>
      <c r="E41" s="2" t="s">
        <v>286</v>
      </c>
      <c r="F41" s="2" t="s">
        <v>287</v>
      </c>
      <c r="G41" s="2" t="s">
        <v>288</v>
      </c>
      <c r="H41" s="2" t="s">
        <v>36</v>
      </c>
      <c r="I41" s="2" t="s">
        <v>289</v>
      </c>
      <c r="J41" s="2" t="s">
        <v>36</v>
      </c>
      <c r="K41" s="2" t="s">
        <v>36</v>
      </c>
      <c r="L41" s="2" t="s">
        <v>290</v>
      </c>
    </row>
    <row r="42" spans="1:12" ht="12" customHeight="1">
      <c r="A42" s="2" t="s">
        <v>291</v>
      </c>
      <c r="B42" s="2" t="s">
        <v>89</v>
      </c>
      <c r="C42" s="2" t="s">
        <v>34</v>
      </c>
      <c r="D42" s="2" t="s">
        <v>292</v>
      </c>
      <c r="E42" s="2" t="s">
        <v>36</v>
      </c>
      <c r="F42" s="2" t="s">
        <v>34</v>
      </c>
      <c r="G42" s="2" t="s">
        <v>293</v>
      </c>
      <c r="H42" s="2" t="s">
        <v>293</v>
      </c>
      <c r="I42" s="2" t="s">
        <v>294</v>
      </c>
      <c r="J42" s="2" t="s">
        <v>36</v>
      </c>
      <c r="K42" s="2" t="s">
        <v>36</v>
      </c>
      <c r="L42" s="2" t="s">
        <v>295</v>
      </c>
    </row>
    <row r="43" spans="1:12" ht="12" customHeight="1">
      <c r="A43" s="2" t="s">
        <v>296</v>
      </c>
      <c r="B43" s="2" t="s">
        <v>89</v>
      </c>
      <c r="C43" s="2" t="s">
        <v>90</v>
      </c>
      <c r="D43" s="2" t="s">
        <v>297</v>
      </c>
      <c r="E43" s="2" t="s">
        <v>298</v>
      </c>
      <c r="F43" s="2" t="s">
        <v>299</v>
      </c>
      <c r="G43" s="2" t="s">
        <v>300</v>
      </c>
      <c r="H43" s="2" t="s">
        <v>36</v>
      </c>
      <c r="I43" s="2" t="s">
        <v>301</v>
      </c>
      <c r="J43" s="2" t="s">
        <v>36</v>
      </c>
      <c r="K43" s="2" t="s">
        <v>36</v>
      </c>
      <c r="L43" s="2" t="s">
        <v>302</v>
      </c>
    </row>
    <row r="44" spans="1:12" ht="12" customHeight="1">
      <c r="A44" s="2" t="s">
        <v>303</v>
      </c>
      <c r="B44" s="2" t="s">
        <v>89</v>
      </c>
      <c r="C44" s="2" t="s">
        <v>177</v>
      </c>
      <c r="D44" s="2" t="s">
        <v>304</v>
      </c>
      <c r="E44" s="2" t="s">
        <v>305</v>
      </c>
      <c r="F44" s="2" t="s">
        <v>306</v>
      </c>
      <c r="G44" s="2" t="s">
        <v>36</v>
      </c>
      <c r="H44" s="2" t="s">
        <v>36</v>
      </c>
      <c r="I44" s="2" t="s">
        <v>307</v>
      </c>
      <c r="J44" s="2" t="s">
        <v>36</v>
      </c>
      <c r="K44" s="2" t="s">
        <v>308</v>
      </c>
      <c r="L44" s="2" t="s">
        <v>309</v>
      </c>
    </row>
    <row r="45" spans="1:12" ht="12" customHeight="1">
      <c r="A45" s="2" t="s">
        <v>310</v>
      </c>
      <c r="B45" s="2" t="s">
        <v>89</v>
      </c>
      <c r="C45" s="2" t="s">
        <v>69</v>
      </c>
      <c r="D45" s="2" t="s">
        <v>311</v>
      </c>
      <c r="E45" s="2" t="s">
        <v>312</v>
      </c>
      <c r="F45" s="2" t="s">
        <v>313</v>
      </c>
      <c r="G45" s="2" t="s">
        <v>314</v>
      </c>
      <c r="H45" s="2" t="s">
        <v>36</v>
      </c>
      <c r="I45" s="2" t="s">
        <v>315</v>
      </c>
      <c r="J45" s="2" t="s">
        <v>36</v>
      </c>
      <c r="K45" s="2" t="s">
        <v>36</v>
      </c>
      <c r="L45" s="2" t="s">
        <v>316</v>
      </c>
    </row>
    <row r="46" spans="1:12" ht="12" customHeight="1">
      <c r="A46" s="2" t="s">
        <v>14</v>
      </c>
      <c r="B46" s="2" t="s">
        <v>89</v>
      </c>
      <c r="C46" s="2" t="s">
        <v>107</v>
      </c>
      <c r="D46" s="2" t="s">
        <v>317</v>
      </c>
      <c r="E46" s="2" t="s">
        <v>318</v>
      </c>
      <c r="F46" s="2" t="s">
        <v>319</v>
      </c>
      <c r="G46" s="2" t="s">
        <v>320</v>
      </c>
      <c r="H46" s="2" t="s">
        <v>36</v>
      </c>
      <c r="I46" s="2" t="s">
        <v>321</v>
      </c>
      <c r="J46" s="2" t="s">
        <v>36</v>
      </c>
      <c r="K46" s="2" t="s">
        <v>257</v>
      </c>
      <c r="L46" s="2" t="s">
        <v>322</v>
      </c>
    </row>
    <row r="47" spans="1:12" ht="12" customHeight="1">
      <c r="A47" s="2" t="s">
        <v>323</v>
      </c>
      <c r="B47" s="2" t="s">
        <v>89</v>
      </c>
      <c r="C47" s="2" t="s">
        <v>34</v>
      </c>
      <c r="D47" s="2" t="s">
        <v>324</v>
      </c>
      <c r="E47" s="2" t="s">
        <v>36</v>
      </c>
      <c r="F47" s="2" t="s">
        <v>34</v>
      </c>
      <c r="G47" s="2" t="s">
        <v>325</v>
      </c>
      <c r="H47" s="2" t="s">
        <v>326</v>
      </c>
      <c r="I47" s="2" t="s">
        <v>327</v>
      </c>
      <c r="J47" s="2" t="s">
        <v>36</v>
      </c>
      <c r="K47" s="2" t="s">
        <v>36</v>
      </c>
      <c r="L47" s="2" t="s">
        <v>196</v>
      </c>
    </row>
    <row r="48" spans="1:12" ht="12" customHeight="1">
      <c r="A48" s="2" t="s">
        <v>328</v>
      </c>
      <c r="B48" s="2" t="s">
        <v>89</v>
      </c>
      <c r="C48" s="2" t="s">
        <v>34</v>
      </c>
      <c r="D48" s="2" t="s">
        <v>329</v>
      </c>
      <c r="E48" s="2" t="s">
        <v>36</v>
      </c>
      <c r="F48" s="2" t="s">
        <v>34</v>
      </c>
      <c r="G48" s="2" t="s">
        <v>330</v>
      </c>
      <c r="H48" s="2" t="s">
        <v>331</v>
      </c>
      <c r="I48" s="2" t="s">
        <v>332</v>
      </c>
      <c r="J48" s="2" t="s">
        <v>36</v>
      </c>
      <c r="K48" s="2" t="s">
        <v>36</v>
      </c>
      <c r="L48" s="2" t="s">
        <v>333</v>
      </c>
    </row>
    <row r="49" spans="1:12" ht="12" customHeight="1">
      <c r="A49" s="2" t="s">
        <v>334</v>
      </c>
      <c r="B49" s="2" t="s">
        <v>89</v>
      </c>
      <c r="C49" s="2" t="s">
        <v>34</v>
      </c>
      <c r="D49" s="2" t="s">
        <v>335</v>
      </c>
      <c r="E49" s="2" t="s">
        <v>36</v>
      </c>
      <c r="F49" s="2" t="s">
        <v>34</v>
      </c>
      <c r="G49" s="2" t="s">
        <v>336</v>
      </c>
      <c r="H49" s="2" t="s">
        <v>337</v>
      </c>
      <c r="I49" s="2" t="s">
        <v>338</v>
      </c>
      <c r="J49" s="2" t="s">
        <v>36</v>
      </c>
      <c r="K49" s="2" t="s">
        <v>36</v>
      </c>
      <c r="L49" s="2" t="s">
        <v>339</v>
      </c>
    </row>
    <row r="50" spans="1:12" ht="12" customHeight="1">
      <c r="A50" s="2" t="s">
        <v>15</v>
      </c>
      <c r="B50" s="2" t="s">
        <v>89</v>
      </c>
      <c r="C50" s="2" t="s">
        <v>107</v>
      </c>
      <c r="D50" s="2" t="s">
        <v>340</v>
      </c>
      <c r="E50" s="2" t="s">
        <v>341</v>
      </c>
      <c r="F50" s="2" t="s">
        <v>342</v>
      </c>
      <c r="G50" s="2" t="s">
        <v>343</v>
      </c>
      <c r="H50" s="2" t="s">
        <v>344</v>
      </c>
      <c r="I50" s="2" t="s">
        <v>345</v>
      </c>
      <c r="J50" s="2" t="s">
        <v>36</v>
      </c>
      <c r="K50" s="2" t="s">
        <v>36</v>
      </c>
      <c r="L50" s="2" t="s">
        <v>346</v>
      </c>
    </row>
    <row r="51" spans="1:12" ht="12" customHeight="1">
      <c r="A51" s="2" t="s">
        <v>347</v>
      </c>
      <c r="B51" s="2" t="s">
        <v>89</v>
      </c>
      <c r="C51" s="2" t="s">
        <v>34</v>
      </c>
      <c r="D51" s="2" t="s">
        <v>348</v>
      </c>
      <c r="E51" s="2" t="s">
        <v>36</v>
      </c>
      <c r="F51" s="2" t="s">
        <v>34</v>
      </c>
      <c r="G51" s="2" t="s">
        <v>349</v>
      </c>
      <c r="H51" s="2" t="s">
        <v>36</v>
      </c>
      <c r="I51" s="2" t="s">
        <v>350</v>
      </c>
      <c r="J51" s="2" t="s">
        <v>36</v>
      </c>
      <c r="K51" s="2" t="s">
        <v>36</v>
      </c>
      <c r="L51" s="2" t="s">
        <v>351</v>
      </c>
    </row>
    <row r="52" spans="1:12" ht="12" customHeight="1">
      <c r="A52" s="2" t="s">
        <v>352</v>
      </c>
      <c r="B52" s="2" t="s">
        <v>89</v>
      </c>
      <c r="C52" s="2" t="s">
        <v>69</v>
      </c>
      <c r="D52" s="2" t="s">
        <v>353</v>
      </c>
      <c r="E52" s="2" t="s">
        <v>354</v>
      </c>
      <c r="F52" s="2" t="s">
        <v>55</v>
      </c>
      <c r="G52" s="2" t="s">
        <v>355</v>
      </c>
      <c r="H52" s="2" t="s">
        <v>36</v>
      </c>
      <c r="I52" s="2" t="s">
        <v>356</v>
      </c>
      <c r="J52" s="2" t="s">
        <v>36</v>
      </c>
      <c r="K52" s="2" t="s">
        <v>36</v>
      </c>
      <c r="L52" s="2" t="s">
        <v>357</v>
      </c>
    </row>
    <row r="53" spans="1:12" ht="12" customHeight="1">
      <c r="A53" s="2" t="s">
        <v>18</v>
      </c>
      <c r="B53" s="2" t="s">
        <v>89</v>
      </c>
      <c r="C53" s="2" t="s">
        <v>107</v>
      </c>
      <c r="D53" s="2" t="s">
        <v>358</v>
      </c>
      <c r="E53" s="2" t="s">
        <v>359</v>
      </c>
      <c r="F53" s="2" t="s">
        <v>360</v>
      </c>
      <c r="G53" s="2" t="s">
        <v>361</v>
      </c>
      <c r="H53" s="2" t="s">
        <v>362</v>
      </c>
      <c r="I53" s="2" t="s">
        <v>363</v>
      </c>
      <c r="J53" s="2" t="s">
        <v>36</v>
      </c>
      <c r="K53" s="2" t="s">
        <v>36</v>
      </c>
      <c r="L53" s="2" t="s">
        <v>364</v>
      </c>
    </row>
    <row r="54" spans="1:12" ht="12" customHeight="1">
      <c r="A54" s="2" t="s">
        <v>365</v>
      </c>
      <c r="B54" s="2" t="s">
        <v>89</v>
      </c>
      <c r="C54" s="2" t="s">
        <v>34</v>
      </c>
      <c r="D54" s="2" t="s">
        <v>366</v>
      </c>
      <c r="E54" s="2" t="s">
        <v>36</v>
      </c>
      <c r="F54" s="2" t="s">
        <v>34</v>
      </c>
      <c r="G54" s="2" t="s">
        <v>367</v>
      </c>
      <c r="H54" s="2" t="s">
        <v>368</v>
      </c>
      <c r="I54" s="2" t="s">
        <v>369</v>
      </c>
      <c r="J54" s="2" t="s">
        <v>36</v>
      </c>
      <c r="K54" s="2" t="s">
        <v>36</v>
      </c>
      <c r="L54" s="2" t="s">
        <v>370</v>
      </c>
    </row>
    <row r="55" spans="1:12" ht="12" customHeight="1">
      <c r="A55" s="2" t="s">
        <v>10</v>
      </c>
      <c r="B55" s="2" t="s">
        <v>89</v>
      </c>
      <c r="C55" s="2" t="s">
        <v>107</v>
      </c>
      <c r="D55" s="2" t="s">
        <v>317</v>
      </c>
      <c r="E55" s="2" t="s">
        <v>371</v>
      </c>
      <c r="F55" s="2" t="s">
        <v>372</v>
      </c>
      <c r="G55" s="2" t="s">
        <v>373</v>
      </c>
      <c r="H55" s="2" t="s">
        <v>374</v>
      </c>
      <c r="I55" s="2" t="s">
        <v>375</v>
      </c>
      <c r="J55" s="2" t="s">
        <v>36</v>
      </c>
      <c r="K55" s="2" t="s">
        <v>36</v>
      </c>
      <c r="L55" s="2" t="s">
        <v>376</v>
      </c>
    </row>
    <row r="56" spans="1:12" ht="12" customHeight="1">
      <c r="A56" s="2" t="s">
        <v>377</v>
      </c>
      <c r="B56" s="2" t="s">
        <v>89</v>
      </c>
      <c r="C56" s="2" t="s">
        <v>34</v>
      </c>
      <c r="D56" s="2" t="s">
        <v>378</v>
      </c>
      <c r="E56" s="2" t="s">
        <v>36</v>
      </c>
      <c r="F56" s="2" t="s">
        <v>34</v>
      </c>
      <c r="G56" s="2" t="s">
        <v>379</v>
      </c>
      <c r="H56" s="2" t="s">
        <v>379</v>
      </c>
      <c r="I56" s="2" t="s">
        <v>380</v>
      </c>
      <c r="J56" s="2" t="s">
        <v>36</v>
      </c>
      <c r="K56" s="2" t="s">
        <v>36</v>
      </c>
      <c r="L56" s="2" t="s">
        <v>381</v>
      </c>
    </row>
    <row r="57" spans="1:12" ht="12" customHeight="1">
      <c r="A57" s="2" t="s">
        <v>382</v>
      </c>
      <c r="B57" s="2" t="s">
        <v>89</v>
      </c>
      <c r="C57" s="2" t="s">
        <v>69</v>
      </c>
      <c r="D57" s="2" t="s">
        <v>383</v>
      </c>
      <c r="E57" s="2" t="s">
        <v>384</v>
      </c>
      <c r="F57" s="2" t="s">
        <v>385</v>
      </c>
      <c r="G57" s="2" t="s">
        <v>386</v>
      </c>
      <c r="H57" s="2" t="s">
        <v>387</v>
      </c>
      <c r="I57" s="2" t="s">
        <v>388</v>
      </c>
      <c r="J57" s="2" t="s">
        <v>36</v>
      </c>
      <c r="K57" s="2" t="s">
        <v>36</v>
      </c>
      <c r="L57" s="2" t="s">
        <v>389</v>
      </c>
    </row>
    <row r="58" spans="1:12" ht="12" customHeight="1">
      <c r="A58" s="2" t="s">
        <v>390</v>
      </c>
      <c r="B58" s="2" t="s">
        <v>89</v>
      </c>
      <c r="C58" s="2" t="s">
        <v>34</v>
      </c>
      <c r="D58" s="2" t="s">
        <v>391</v>
      </c>
      <c r="E58" s="2" t="s">
        <v>36</v>
      </c>
      <c r="F58" s="2" t="s">
        <v>34</v>
      </c>
      <c r="G58" s="2" t="s">
        <v>392</v>
      </c>
      <c r="H58" s="2" t="s">
        <v>293</v>
      </c>
      <c r="I58" s="2" t="s">
        <v>393</v>
      </c>
      <c r="J58" s="2" t="s">
        <v>36</v>
      </c>
      <c r="K58" s="2" t="s">
        <v>36</v>
      </c>
      <c r="L58" s="2" t="s">
        <v>394</v>
      </c>
    </row>
    <row r="59" spans="1:12" ht="12" customHeight="1">
      <c r="A59" s="2" t="s">
        <v>395</v>
      </c>
      <c r="B59" s="2" t="s">
        <v>89</v>
      </c>
      <c r="C59" s="2" t="s">
        <v>34</v>
      </c>
      <c r="D59" s="2" t="s">
        <v>396</v>
      </c>
      <c r="E59" s="2" t="s">
        <v>36</v>
      </c>
      <c r="F59" s="2" t="s">
        <v>34</v>
      </c>
      <c r="G59" s="2" t="s">
        <v>397</v>
      </c>
      <c r="H59" s="2" t="s">
        <v>398</v>
      </c>
      <c r="I59" s="2" t="s">
        <v>399</v>
      </c>
      <c r="J59" s="2" t="s">
        <v>36</v>
      </c>
      <c r="K59" s="2" t="s">
        <v>36</v>
      </c>
      <c r="L59" s="2" t="s">
        <v>400</v>
      </c>
    </row>
    <row r="60" spans="1:12" ht="12" customHeight="1">
      <c r="A60" s="2" t="s">
        <v>401</v>
      </c>
      <c r="B60" s="2" t="s">
        <v>89</v>
      </c>
      <c r="C60" s="2" t="s">
        <v>34</v>
      </c>
      <c r="D60" s="2" t="s">
        <v>402</v>
      </c>
      <c r="E60" s="2" t="s">
        <v>36</v>
      </c>
      <c r="F60" s="2" t="s">
        <v>34</v>
      </c>
      <c r="G60" s="2" t="s">
        <v>367</v>
      </c>
      <c r="H60" s="2" t="s">
        <v>36</v>
      </c>
      <c r="I60" s="2" t="s">
        <v>403</v>
      </c>
      <c r="J60" s="2" t="s">
        <v>36</v>
      </c>
      <c r="K60" s="2" t="s">
        <v>36</v>
      </c>
      <c r="L60" s="2" t="s">
        <v>404</v>
      </c>
    </row>
    <row r="61" spans="1:12" ht="12" customHeight="1">
      <c r="A61" s="2" t="s">
        <v>405</v>
      </c>
      <c r="B61" s="2" t="s">
        <v>89</v>
      </c>
      <c r="C61" s="2" t="s">
        <v>34</v>
      </c>
      <c r="D61" s="2" t="s">
        <v>406</v>
      </c>
      <c r="E61" s="2" t="s">
        <v>36</v>
      </c>
      <c r="F61" s="2" t="s">
        <v>34</v>
      </c>
      <c r="G61" s="2" t="s">
        <v>407</v>
      </c>
      <c r="H61" s="2" t="s">
        <v>36</v>
      </c>
      <c r="I61" s="2" t="s">
        <v>408</v>
      </c>
      <c r="J61" s="2" t="s">
        <v>36</v>
      </c>
      <c r="K61" s="2" t="s">
        <v>36</v>
      </c>
      <c r="L61" s="2" t="s">
        <v>409</v>
      </c>
    </row>
    <row r="62" spans="1:12" ht="12" customHeight="1">
      <c r="A62" s="2" t="s">
        <v>410</v>
      </c>
      <c r="B62" s="2" t="s">
        <v>89</v>
      </c>
      <c r="C62" s="2" t="s">
        <v>69</v>
      </c>
      <c r="D62" s="2" t="s">
        <v>411</v>
      </c>
      <c r="E62" s="2" t="s">
        <v>412</v>
      </c>
      <c r="F62" s="2" t="s">
        <v>413</v>
      </c>
      <c r="G62" s="2" t="s">
        <v>36</v>
      </c>
      <c r="H62" s="2" t="s">
        <v>36</v>
      </c>
      <c r="I62" s="2" t="s">
        <v>414</v>
      </c>
      <c r="J62" s="2" t="s">
        <v>36</v>
      </c>
      <c r="K62" s="2" t="s">
        <v>415</v>
      </c>
      <c r="L62" s="2" t="s">
        <v>196</v>
      </c>
    </row>
    <row r="63" spans="1:12" ht="12" customHeight="1">
      <c r="A63" s="2" t="s">
        <v>416</v>
      </c>
      <c r="B63" s="2" t="s">
        <v>89</v>
      </c>
      <c r="C63" s="2" t="s">
        <v>34</v>
      </c>
      <c r="D63" s="2" t="s">
        <v>417</v>
      </c>
      <c r="E63" s="2" t="s">
        <v>36</v>
      </c>
      <c r="F63" s="2" t="s">
        <v>34</v>
      </c>
      <c r="G63" s="2" t="s">
        <v>418</v>
      </c>
      <c r="H63" s="2" t="s">
        <v>418</v>
      </c>
      <c r="I63" s="2" t="s">
        <v>419</v>
      </c>
      <c r="J63" s="2" t="s">
        <v>36</v>
      </c>
      <c r="K63" s="2" t="s">
        <v>36</v>
      </c>
      <c r="L63" s="2" t="s">
        <v>420</v>
      </c>
    </row>
    <row r="64" spans="1:12" ht="12" customHeight="1">
      <c r="A64" s="2" t="s">
        <v>421</v>
      </c>
      <c r="B64" s="2" t="s">
        <v>89</v>
      </c>
      <c r="C64" s="2" t="s">
        <v>90</v>
      </c>
      <c r="D64" s="2" t="s">
        <v>422</v>
      </c>
      <c r="E64" s="2" t="s">
        <v>423</v>
      </c>
      <c r="F64" s="2" t="s">
        <v>424</v>
      </c>
      <c r="G64" s="2" t="s">
        <v>425</v>
      </c>
      <c r="H64" s="2" t="s">
        <v>426</v>
      </c>
      <c r="I64" s="2" t="s">
        <v>427</v>
      </c>
      <c r="J64" s="2" t="s">
        <v>36</v>
      </c>
      <c r="K64" s="2" t="s">
        <v>36</v>
      </c>
      <c r="L64" s="2" t="s">
        <v>428</v>
      </c>
    </row>
    <row r="65" spans="1:12" ht="12" customHeight="1">
      <c r="A65" s="2" t="s">
        <v>429</v>
      </c>
      <c r="B65" s="2" t="s">
        <v>89</v>
      </c>
      <c r="C65" s="2" t="s">
        <v>34</v>
      </c>
      <c r="D65" s="2" t="s">
        <v>430</v>
      </c>
      <c r="E65" s="2" t="s">
        <v>36</v>
      </c>
      <c r="F65" s="2" t="s">
        <v>34</v>
      </c>
      <c r="G65" s="2" t="s">
        <v>247</v>
      </c>
      <c r="H65" s="2" t="s">
        <v>36</v>
      </c>
      <c r="I65" s="2" t="s">
        <v>431</v>
      </c>
      <c r="J65" s="2" t="s">
        <v>36</v>
      </c>
      <c r="K65" s="2" t="s">
        <v>36</v>
      </c>
      <c r="L65" s="2" t="s">
        <v>432</v>
      </c>
    </row>
    <row r="66" spans="1:12" ht="12" customHeight="1">
      <c r="A66" s="2" t="s">
        <v>433</v>
      </c>
      <c r="B66" s="2" t="s">
        <v>89</v>
      </c>
      <c r="C66" s="2" t="s">
        <v>90</v>
      </c>
      <c r="D66" s="2" t="s">
        <v>434</v>
      </c>
      <c r="E66" s="2" t="s">
        <v>423</v>
      </c>
      <c r="F66" s="2" t="s">
        <v>424</v>
      </c>
      <c r="G66" s="2" t="s">
        <v>435</v>
      </c>
      <c r="H66" s="2" t="s">
        <v>435</v>
      </c>
      <c r="I66" s="2" t="s">
        <v>436</v>
      </c>
      <c r="J66" s="2" t="s">
        <v>36</v>
      </c>
      <c r="K66" s="2" t="s">
        <v>435</v>
      </c>
      <c r="L66" s="2" t="s">
        <v>437</v>
      </c>
    </row>
    <row r="67" spans="1:12" ht="12" customHeight="1">
      <c r="A67" s="2" t="s">
        <v>438</v>
      </c>
      <c r="B67" s="2" t="s">
        <v>33</v>
      </c>
      <c r="C67" s="2" t="s">
        <v>36</v>
      </c>
      <c r="D67" s="2" t="s">
        <v>439</v>
      </c>
      <c r="E67" s="2" t="s">
        <v>36</v>
      </c>
      <c r="F67" s="2" t="s">
        <v>440</v>
      </c>
      <c r="G67" s="2" t="s">
        <v>441</v>
      </c>
      <c r="H67" s="2" t="s">
        <v>36</v>
      </c>
      <c r="I67" s="2" t="s">
        <v>442</v>
      </c>
      <c r="J67" s="2" t="s">
        <v>36</v>
      </c>
      <c r="K67" s="2" t="s">
        <v>36</v>
      </c>
      <c r="L67" s="2" t="s">
        <v>443</v>
      </c>
    </row>
    <row r="68" spans="1:12" ht="12" customHeight="1">
      <c r="A68" s="2" t="s">
        <v>444</v>
      </c>
      <c r="B68" s="2" t="s">
        <v>33</v>
      </c>
      <c r="C68" s="2" t="s">
        <v>34</v>
      </c>
      <c r="D68" s="2" t="s">
        <v>445</v>
      </c>
      <c r="E68" s="2" t="s">
        <v>446</v>
      </c>
      <c r="F68" s="2" t="s">
        <v>34</v>
      </c>
      <c r="G68" s="2" t="s">
        <v>447</v>
      </c>
      <c r="H68" s="2" t="s">
        <v>36</v>
      </c>
      <c r="I68" s="2" t="s">
        <v>36</v>
      </c>
      <c r="J68" s="2" t="s">
        <v>448</v>
      </c>
      <c r="K68" s="2" t="s">
        <v>447</v>
      </c>
      <c r="L68" s="2" t="s">
        <v>449</v>
      </c>
    </row>
    <row r="69" spans="1:12" ht="12" customHeight="1">
      <c r="A69" s="2" t="s">
        <v>450</v>
      </c>
      <c r="B69" s="2" t="s">
        <v>33</v>
      </c>
      <c r="C69" s="2" t="s">
        <v>36</v>
      </c>
      <c r="D69" s="2" t="s">
        <v>451</v>
      </c>
      <c r="E69" s="2" t="s">
        <v>36</v>
      </c>
      <c r="F69" s="2" t="s">
        <v>34</v>
      </c>
      <c r="G69" s="2" t="s">
        <v>452</v>
      </c>
      <c r="H69" s="2" t="s">
        <v>452</v>
      </c>
      <c r="I69" s="2" t="s">
        <v>453</v>
      </c>
      <c r="J69" s="2" t="s">
        <v>36</v>
      </c>
      <c r="K69" s="2" t="s">
        <v>36</v>
      </c>
      <c r="L69" s="2" t="s">
        <v>454</v>
      </c>
    </row>
    <row r="70" spans="1:12" ht="12" customHeight="1">
      <c r="A70" s="2" t="s">
        <v>455</v>
      </c>
      <c r="B70" s="2" t="s">
        <v>33</v>
      </c>
      <c r="C70" s="2" t="s">
        <v>36</v>
      </c>
      <c r="D70" s="2" t="s">
        <v>48</v>
      </c>
      <c r="E70" s="2" t="s">
        <v>36</v>
      </c>
      <c r="F70" s="2" t="s">
        <v>34</v>
      </c>
      <c r="G70" s="2" t="s">
        <v>456</v>
      </c>
      <c r="H70" s="2" t="s">
        <v>457</v>
      </c>
      <c r="I70" s="2" t="s">
        <v>458</v>
      </c>
      <c r="J70" s="2" t="s">
        <v>36</v>
      </c>
      <c r="K70" s="2" t="s">
        <v>36</v>
      </c>
      <c r="L70" s="2" t="s">
        <v>459</v>
      </c>
    </row>
    <row r="71" spans="1:12" ht="12" customHeight="1">
      <c r="A71" s="2" t="s">
        <v>460</v>
      </c>
      <c r="B71" s="2" t="s">
        <v>33</v>
      </c>
      <c r="C71" s="2" t="s">
        <v>36</v>
      </c>
      <c r="D71" s="2" t="s">
        <v>79</v>
      </c>
      <c r="E71" s="2" t="s">
        <v>36</v>
      </c>
      <c r="F71" s="2" t="s">
        <v>34</v>
      </c>
      <c r="G71" s="2" t="s">
        <v>461</v>
      </c>
      <c r="H71" s="2" t="s">
        <v>462</v>
      </c>
      <c r="I71" s="2" t="s">
        <v>463</v>
      </c>
      <c r="J71" s="2" t="s">
        <v>36</v>
      </c>
      <c r="K71" s="2" t="s">
        <v>36</v>
      </c>
      <c r="L71" s="2" t="s">
        <v>464</v>
      </c>
    </row>
    <row r="72" spans="1:12" ht="12" customHeight="1">
      <c r="A72" s="2" t="s">
        <v>465</v>
      </c>
      <c r="B72" s="2" t="s">
        <v>33</v>
      </c>
      <c r="C72" s="2" t="s">
        <v>36</v>
      </c>
      <c r="D72" s="2" t="s">
        <v>466</v>
      </c>
      <c r="E72" s="2" t="s">
        <v>36</v>
      </c>
      <c r="F72" s="2" t="s">
        <v>34</v>
      </c>
      <c r="G72" s="2" t="s">
        <v>467</v>
      </c>
      <c r="H72" s="2" t="s">
        <v>36</v>
      </c>
      <c r="I72" s="2" t="s">
        <v>468</v>
      </c>
      <c r="J72" s="2" t="s">
        <v>36</v>
      </c>
      <c r="K72" s="2" t="s">
        <v>469</v>
      </c>
      <c r="L72" s="2" t="s">
        <v>470</v>
      </c>
    </row>
    <row r="73" spans="1:12" ht="12" customHeight="1">
      <c r="A73" s="2" t="s">
        <v>471</v>
      </c>
      <c r="B73" s="2" t="s">
        <v>33</v>
      </c>
      <c r="C73" s="2" t="s">
        <v>36</v>
      </c>
      <c r="D73" s="2" t="s">
        <v>472</v>
      </c>
      <c r="E73" s="2" t="s">
        <v>36</v>
      </c>
      <c r="F73" s="2" t="s">
        <v>473</v>
      </c>
      <c r="G73" s="2" t="s">
        <v>474</v>
      </c>
      <c r="H73" s="2" t="s">
        <v>36</v>
      </c>
      <c r="I73" s="2" t="s">
        <v>475</v>
      </c>
      <c r="J73" s="2" t="s">
        <v>36</v>
      </c>
      <c r="K73" s="2" t="s">
        <v>36</v>
      </c>
      <c r="L73" s="2" t="s">
        <v>476</v>
      </c>
    </row>
    <row r="74" spans="1:12" ht="12" customHeight="1">
      <c r="A74" s="2" t="s">
        <v>477</v>
      </c>
      <c r="B74" s="2" t="s">
        <v>33</v>
      </c>
      <c r="C74" s="2" t="s">
        <v>36</v>
      </c>
      <c r="D74" s="2" t="s">
        <v>478</v>
      </c>
      <c r="E74" s="2" t="s">
        <v>36</v>
      </c>
      <c r="F74" s="2" t="s">
        <v>218</v>
      </c>
      <c r="G74" s="2" t="s">
        <v>479</v>
      </c>
      <c r="H74" s="2" t="s">
        <v>36</v>
      </c>
      <c r="I74" s="2" t="s">
        <v>480</v>
      </c>
      <c r="J74" s="2" t="s">
        <v>36</v>
      </c>
      <c r="K74" s="2" t="s">
        <v>36</v>
      </c>
      <c r="L74" s="2" t="s">
        <v>36</v>
      </c>
    </row>
    <row r="75" spans="1:12" ht="12" customHeight="1">
      <c r="A75" s="2" t="s">
        <v>481</v>
      </c>
      <c r="B75" s="2" t="s">
        <v>33</v>
      </c>
      <c r="C75" s="2" t="s">
        <v>36</v>
      </c>
      <c r="D75" s="2" t="s">
        <v>482</v>
      </c>
      <c r="E75" s="2" t="s">
        <v>36</v>
      </c>
      <c r="F75" s="2" t="s">
        <v>424</v>
      </c>
      <c r="G75" s="2" t="s">
        <v>483</v>
      </c>
      <c r="H75" s="2" t="s">
        <v>36</v>
      </c>
      <c r="I75" s="2" t="s">
        <v>484</v>
      </c>
      <c r="J75" s="2" t="s">
        <v>36</v>
      </c>
      <c r="K75" s="2" t="s">
        <v>36</v>
      </c>
      <c r="L75" s="2" t="s">
        <v>485</v>
      </c>
    </row>
    <row r="76" spans="1:12" ht="12" customHeight="1">
      <c r="A76" s="2" t="s">
        <v>486</v>
      </c>
      <c r="B76" s="2" t="s">
        <v>33</v>
      </c>
      <c r="C76" s="2" t="s">
        <v>36</v>
      </c>
      <c r="D76" s="2" t="s">
        <v>487</v>
      </c>
      <c r="E76" s="2" t="s">
        <v>36</v>
      </c>
      <c r="F76" s="2" t="s">
        <v>180</v>
      </c>
      <c r="G76" s="2" t="s">
        <v>488</v>
      </c>
      <c r="H76" s="2" t="s">
        <v>36</v>
      </c>
      <c r="I76" s="2" t="s">
        <v>489</v>
      </c>
      <c r="J76" s="2" t="s">
        <v>36</v>
      </c>
      <c r="K76" s="2" t="s">
        <v>36</v>
      </c>
      <c r="L76" s="2" t="s">
        <v>196</v>
      </c>
    </row>
    <row r="77" spans="1:12" ht="12" customHeight="1">
      <c r="A77" s="2" t="s">
        <v>490</v>
      </c>
      <c r="B77" s="2" t="s">
        <v>33</v>
      </c>
      <c r="C77" s="2" t="s">
        <v>36</v>
      </c>
      <c r="D77" s="2" t="s">
        <v>491</v>
      </c>
      <c r="E77" s="2" t="s">
        <v>36</v>
      </c>
      <c r="F77" s="2" t="s">
        <v>492</v>
      </c>
      <c r="G77" s="2" t="s">
        <v>493</v>
      </c>
      <c r="H77" s="2" t="s">
        <v>36</v>
      </c>
      <c r="I77" s="2" t="s">
        <v>494</v>
      </c>
      <c r="J77" s="2" t="s">
        <v>36</v>
      </c>
      <c r="K77" s="2" t="s">
        <v>36</v>
      </c>
      <c r="L77" s="2" t="s">
        <v>495</v>
      </c>
    </row>
    <row r="78" spans="1:12" ht="12" customHeight="1">
      <c r="A78" s="2" t="s">
        <v>496</v>
      </c>
      <c r="B78" s="2" t="s">
        <v>33</v>
      </c>
      <c r="C78" s="2" t="s">
        <v>36</v>
      </c>
      <c r="D78" s="2" t="s">
        <v>497</v>
      </c>
      <c r="E78" s="2" t="s">
        <v>36</v>
      </c>
      <c r="F78" s="2" t="s">
        <v>342</v>
      </c>
      <c r="G78" s="2" t="s">
        <v>498</v>
      </c>
      <c r="H78" s="2" t="s">
        <v>36</v>
      </c>
      <c r="I78" s="2" t="s">
        <v>499</v>
      </c>
      <c r="J78" s="2" t="s">
        <v>36</v>
      </c>
      <c r="K78" s="2" t="s">
        <v>36</v>
      </c>
      <c r="L78" s="2" t="s">
        <v>500</v>
      </c>
    </row>
    <row r="79" spans="1:12" ht="12" customHeight="1">
      <c r="A79" s="2" t="s">
        <v>501</v>
      </c>
      <c r="B79" s="2" t="s">
        <v>33</v>
      </c>
      <c r="C79" s="2" t="s">
        <v>36</v>
      </c>
      <c r="D79" s="2" t="s">
        <v>42</v>
      </c>
      <c r="E79" s="2" t="s">
        <v>36</v>
      </c>
      <c r="F79" s="2" t="s">
        <v>34</v>
      </c>
      <c r="G79" s="2" t="s">
        <v>502</v>
      </c>
      <c r="H79" s="2" t="s">
        <v>503</v>
      </c>
      <c r="I79" s="2" t="s">
        <v>504</v>
      </c>
      <c r="J79" s="2" t="s">
        <v>36</v>
      </c>
      <c r="K79" s="2" t="s">
        <v>36</v>
      </c>
      <c r="L79" s="2" t="s">
        <v>505</v>
      </c>
    </row>
    <row r="80" spans="1:12" ht="12" customHeight="1">
      <c r="A80" s="2" t="s">
        <v>506</v>
      </c>
      <c r="B80" s="2" t="s">
        <v>33</v>
      </c>
      <c r="C80" s="2" t="s">
        <v>36</v>
      </c>
      <c r="D80" s="2" t="s">
        <v>507</v>
      </c>
      <c r="E80" s="2" t="s">
        <v>36</v>
      </c>
      <c r="F80" s="2" t="s">
        <v>34</v>
      </c>
      <c r="G80" s="2" t="s">
        <v>508</v>
      </c>
      <c r="H80" s="2" t="s">
        <v>509</v>
      </c>
      <c r="I80" s="2" t="s">
        <v>510</v>
      </c>
      <c r="J80" s="2" t="s">
        <v>36</v>
      </c>
      <c r="K80" s="2" t="s">
        <v>36</v>
      </c>
      <c r="L80" s="2" t="s">
        <v>135</v>
      </c>
    </row>
    <row r="81" spans="1:12" ht="12" customHeight="1">
      <c r="A81" s="2" t="s">
        <v>511</v>
      </c>
      <c r="B81" s="2" t="s">
        <v>33</v>
      </c>
      <c r="C81" s="2" t="s">
        <v>36</v>
      </c>
      <c r="D81" s="2" t="s">
        <v>512</v>
      </c>
      <c r="E81" s="2" t="s">
        <v>36</v>
      </c>
      <c r="F81" s="2" t="s">
        <v>34</v>
      </c>
      <c r="G81" s="2" t="s">
        <v>513</v>
      </c>
      <c r="H81" s="2" t="s">
        <v>514</v>
      </c>
      <c r="I81" s="2" t="s">
        <v>515</v>
      </c>
      <c r="J81" s="2" t="s">
        <v>36</v>
      </c>
      <c r="K81" s="2" t="s">
        <v>36</v>
      </c>
      <c r="L81" s="2" t="s">
        <v>516</v>
      </c>
    </row>
    <row r="82" spans="1:12" ht="12" customHeight="1">
      <c r="A82" s="2" t="s">
        <v>517</v>
      </c>
      <c r="B82" s="2" t="s">
        <v>33</v>
      </c>
      <c r="C82" s="2" t="s">
        <v>36</v>
      </c>
      <c r="D82" s="2" t="s">
        <v>451</v>
      </c>
      <c r="E82" s="2" t="s">
        <v>36</v>
      </c>
      <c r="F82" s="2" t="s">
        <v>34</v>
      </c>
      <c r="G82" s="2" t="s">
        <v>518</v>
      </c>
      <c r="H82" s="2" t="s">
        <v>518</v>
      </c>
      <c r="I82" s="2" t="s">
        <v>519</v>
      </c>
      <c r="J82" s="2" t="s">
        <v>36</v>
      </c>
      <c r="K82" s="2" t="s">
        <v>36</v>
      </c>
      <c r="L82" s="2" t="s">
        <v>520</v>
      </c>
    </row>
    <row r="83" spans="1:12" ht="12" customHeight="1">
      <c r="A83" s="2" t="s">
        <v>521</v>
      </c>
      <c r="B83" s="2" t="s">
        <v>33</v>
      </c>
      <c r="C83" s="2" t="s">
        <v>34</v>
      </c>
      <c r="D83" s="2" t="s">
        <v>522</v>
      </c>
      <c r="E83" s="2" t="s">
        <v>36</v>
      </c>
      <c r="F83" s="2" t="s">
        <v>34</v>
      </c>
      <c r="G83" s="2" t="s">
        <v>523</v>
      </c>
      <c r="H83" s="2" t="s">
        <v>524</v>
      </c>
      <c r="I83" s="2" t="s">
        <v>525</v>
      </c>
      <c r="J83" s="2" t="s">
        <v>36</v>
      </c>
      <c r="K83" s="2" t="s">
        <v>36</v>
      </c>
      <c r="L83" s="2" t="s">
        <v>526</v>
      </c>
    </row>
    <row r="84" spans="1:12" ht="12" customHeight="1">
      <c r="A84" s="2" t="s">
        <v>527</v>
      </c>
      <c r="B84" s="2" t="s">
        <v>33</v>
      </c>
      <c r="C84" s="2" t="s">
        <v>36</v>
      </c>
      <c r="D84" s="2" t="s">
        <v>74</v>
      </c>
      <c r="E84" s="2" t="s">
        <v>36</v>
      </c>
      <c r="F84" s="2" t="s">
        <v>34</v>
      </c>
      <c r="G84" s="2" t="s">
        <v>75</v>
      </c>
      <c r="H84" s="2" t="s">
        <v>75</v>
      </c>
      <c r="I84" s="2" t="s">
        <v>528</v>
      </c>
      <c r="J84" s="2" t="s">
        <v>36</v>
      </c>
      <c r="K84" s="2" t="s">
        <v>36</v>
      </c>
      <c r="L84" s="2" t="s">
        <v>529</v>
      </c>
    </row>
    <row r="85" spans="1:12" ht="12" customHeight="1">
      <c r="A85" s="2" t="s">
        <v>530</v>
      </c>
      <c r="B85" s="2" t="s">
        <v>33</v>
      </c>
      <c r="C85" s="2" t="s">
        <v>36</v>
      </c>
      <c r="D85" s="2" t="s">
        <v>531</v>
      </c>
      <c r="E85" s="2" t="s">
        <v>36</v>
      </c>
      <c r="F85" s="2" t="s">
        <v>34</v>
      </c>
      <c r="G85" s="2" t="s">
        <v>532</v>
      </c>
      <c r="H85" s="2" t="s">
        <v>533</v>
      </c>
      <c r="I85" s="2" t="s">
        <v>534</v>
      </c>
      <c r="J85" s="2" t="s">
        <v>36</v>
      </c>
      <c r="K85" s="2" t="s">
        <v>36</v>
      </c>
      <c r="L85" s="2" t="s">
        <v>535</v>
      </c>
    </row>
    <row r="86" spans="1:12" ht="12" customHeight="1">
      <c r="A86" s="2" t="s">
        <v>536</v>
      </c>
      <c r="B86" s="2" t="s">
        <v>33</v>
      </c>
      <c r="C86" s="2" t="s">
        <v>36</v>
      </c>
      <c r="D86" s="2" t="s">
        <v>537</v>
      </c>
      <c r="E86" s="2" t="s">
        <v>36</v>
      </c>
      <c r="F86" s="2" t="s">
        <v>55</v>
      </c>
      <c r="G86" s="2" t="s">
        <v>538</v>
      </c>
      <c r="H86" s="2" t="s">
        <v>36</v>
      </c>
      <c r="I86" s="2" t="s">
        <v>539</v>
      </c>
      <c r="J86" s="2" t="s">
        <v>36</v>
      </c>
      <c r="K86" s="2" t="s">
        <v>36</v>
      </c>
      <c r="L86" s="2" t="s">
        <v>540</v>
      </c>
    </row>
    <row r="87" spans="1:12" ht="12" customHeight="1">
      <c r="A87" s="2" t="s">
        <v>541</v>
      </c>
      <c r="B87" s="2" t="s">
        <v>33</v>
      </c>
      <c r="C87" s="2" t="s">
        <v>36</v>
      </c>
      <c r="D87" s="2" t="s">
        <v>542</v>
      </c>
      <c r="E87" s="2" t="s">
        <v>36</v>
      </c>
      <c r="F87" s="2" t="s">
        <v>36</v>
      </c>
      <c r="G87" s="2" t="s">
        <v>543</v>
      </c>
      <c r="H87" s="2" t="s">
        <v>36</v>
      </c>
      <c r="I87" s="2" t="s">
        <v>544</v>
      </c>
      <c r="J87" s="2" t="s">
        <v>36</v>
      </c>
      <c r="K87" s="2" t="s">
        <v>36</v>
      </c>
      <c r="L87" s="2" t="s">
        <v>545</v>
      </c>
    </row>
    <row r="89" ht="12.75">
      <c r="A89">
        <v>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167.7109375" style="0" customWidth="1"/>
  </cols>
  <sheetData>
    <row r="1" spans="1:2" ht="54.75" customHeight="1">
      <c r="A1" s="54">
        <v>1</v>
      </c>
      <c r="B1" s="55" t="s">
        <v>1179</v>
      </c>
    </row>
    <row r="2" spans="1:2" ht="54.75" customHeight="1">
      <c r="A2" s="54">
        <v>2</v>
      </c>
      <c r="B2" s="56" t="s">
        <v>1180</v>
      </c>
    </row>
    <row r="3" spans="1:2" ht="54.75" customHeight="1">
      <c r="A3" s="54">
        <v>3</v>
      </c>
      <c r="B3" s="55" t="s">
        <v>1181</v>
      </c>
    </row>
    <row r="4" spans="1:2" ht="54.75" customHeight="1">
      <c r="A4" s="54">
        <v>4</v>
      </c>
      <c r="B4" s="55" t="s">
        <v>1182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SŠD - Davor</cp:lastModifiedBy>
  <cp:lastPrinted>2013-10-14T08:01:09Z</cp:lastPrinted>
  <dcterms:created xsi:type="dcterms:W3CDTF">2011-10-03T12:09:03Z</dcterms:created>
  <dcterms:modified xsi:type="dcterms:W3CDTF">2014-01-31T12:15:14Z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